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op 09\Desktop\Es\TRIM 4TO 2016\Gestion de Proyectos\30 Lunes Enero 2017\"/>
    </mc:Choice>
  </mc:AlternateContent>
  <bookViews>
    <workbookView xWindow="0" yWindow="0" windowWidth="20490" windowHeight="7455"/>
  </bookViews>
  <sheets>
    <sheet name="ReporteTrimestral (2)" sheetId="1" r:id="rId1"/>
  </sheets>
  <definedNames>
    <definedName name="_xlnm._FilterDatabase" localSheetId="0" hidden="1">'ReporteTrimestral (2)'!$C$10:$AE$62</definedName>
    <definedName name="_xlnm.Print_Area" localSheetId="0">'ReporteTrimestral (2)'!$B$2:$AE$62</definedName>
    <definedName name="_xlnm.Print_Titles" localSheetId="0">'ReporteTrimestral (2)'!$1:$10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alcChain>
</file>

<file path=xl/sharedStrings.xml><?xml version="1.0" encoding="utf-8"?>
<sst xmlns="http://schemas.openxmlformats.org/spreadsheetml/2006/main" count="919" uniqueCount="263">
  <si>
    <t xml:space="preserve"> Informes sobre la Situación Económica, las Finanzas Públicas y la Deuda Pública</t>
  </si>
  <si>
    <t xml:space="preserve">      Cuarto Trimestre    2016</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</si>
  <si>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</si>
  <si>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</si>
  <si>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</si>
  <si>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</si>
  <si>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</si>
  <si>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</si>
  <si>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</si>
  <si>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</si>
  <si>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</si>
  <si>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</si>
  <si>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</si>
  <si>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</si>
  <si>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</si>
  <si>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</si>
  <si>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</si>
  <si>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</si>
  <si>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</si>
  <si>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</si>
  <si>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</si>
  <si>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</si>
  <si>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</si>
  <si>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</si>
  <si>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</si>
  <si>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</si>
  <si>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</si>
  <si>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</si>
  <si>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</si>
  <si>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</si>
  <si>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</si>
  <si>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</si>
  <si>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</si>
  <si>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</si>
  <si>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Coahuila de Zaragoza</t>
  </si>
  <si>
    <t>Urbano</t>
  </si>
  <si>
    <t/>
  </si>
  <si>
    <t>En Ejecución</t>
  </si>
  <si>
    <t>Metros Cuadrados</t>
  </si>
  <si>
    <t>Piedras Negras</t>
  </si>
  <si>
    <t>Subsidios</t>
  </si>
  <si>
    <t>23-Provisiones Salariales y Económicas</t>
  </si>
  <si>
    <t>Saltillo</t>
  </si>
  <si>
    <t>Agua y saneamiento</t>
  </si>
  <si>
    <t>2016</t>
  </si>
  <si>
    <t>Monclova</t>
  </si>
  <si>
    <t>Metros cúbicos</t>
  </si>
  <si>
    <t>Torreón</t>
  </si>
  <si>
    <t>Otros Proyectos</t>
  </si>
  <si>
    <t>Ramos Arizpe</t>
  </si>
  <si>
    <t>Cobertura municipal</t>
  </si>
  <si>
    <t>SECRETARIA DE INFRAESTRUCTURA</t>
  </si>
  <si>
    <t>Financiera:  / Física:  / Registro: OK - SISTEMA: Pasa al siguiente nivel.</t>
  </si>
  <si>
    <t>Financiera:  / Física:  / Registro: ok</t>
  </si>
  <si>
    <t>Financiera:  / Física:  / Registro: ok - SISTEMA: Pasa al siguiente nivel.</t>
  </si>
  <si>
    <t>Salud</t>
  </si>
  <si>
    <t>2015</t>
  </si>
  <si>
    <t>Metros lineales</t>
  </si>
  <si>
    <t>Castaños</t>
  </si>
  <si>
    <t>Urbanización</t>
  </si>
  <si>
    <t>Otros</t>
  </si>
  <si>
    <t>2014</t>
  </si>
  <si>
    <t>Financiera:  / Física:  / Registro: OK</t>
  </si>
  <si>
    <t>Matamoros</t>
  </si>
  <si>
    <t>Cultura y turismo</t>
  </si>
  <si>
    <t>Comunicaciones</t>
  </si>
  <si>
    <t>143000362</t>
  </si>
  <si>
    <t>COA14140300403818</t>
  </si>
  <si>
    <t>Colector Mabe Primera Etapa</t>
  </si>
  <si>
    <t>U057 Fondo Metropolitano</t>
  </si>
  <si>
    <t>SECRETARIA DE INFARESTRUCTURA</t>
  </si>
  <si>
    <t>Transportes y vialidades</t>
  </si>
  <si>
    <t>COORDINACION GENERAL DE PATRIMONIO</t>
  </si>
  <si>
    <t>PRESIDENCIA MUNICIPAL DE TORREÓN</t>
  </si>
  <si>
    <t>PRESIDENCIA MUNCIPAL DE TORREÓN</t>
  </si>
  <si>
    <t>Financiera:  / Física:  / Registro: registro OK - SISTEMA: Pasa al siguiente nivel.</t>
  </si>
  <si>
    <t>Estudio de preinversión</t>
  </si>
  <si>
    <t>Lote</t>
  </si>
  <si>
    <t>Metros</t>
  </si>
  <si>
    <t>Construccion Del Sistema Pluvial Guanajuato De La 1a Etapa E Inicio De La Segunda Etapa En Su Tramo De Carretera Monterrey Saltillo Al Oriente</t>
  </si>
  <si>
    <t>152700033</t>
  </si>
  <si>
    <t>COA15150100496604</t>
  </si>
  <si>
    <t>COA15150100498780</t>
  </si>
  <si>
    <t>Ampliacion A 6 Carriles, Prolongacion Nazario Ortiz - Calzada Madero (Proyecto Ejecutivo)</t>
  </si>
  <si>
    <t>153000179</t>
  </si>
  <si>
    <t>COA15150200500568</t>
  </si>
  <si>
    <t>Conexión De Bulevar V. Carranza Y Libramiento Ancira (Proyecto Ejecutivo)</t>
  </si>
  <si>
    <t>152500033</t>
  </si>
  <si>
    <t>COA15150200500585</t>
  </si>
  <si>
    <t>Construccion Del Hospital Materno Infantil (Primera Etapa)</t>
  </si>
  <si>
    <t>153000177</t>
  </si>
  <si>
    <t>-</t>
  </si>
  <si>
    <t>COA15150200544565</t>
  </si>
  <si>
    <t xml:space="preserve">Prolongación Del Libramiento Venustiano Carranza Para El Enlace De La Carretera Federal 2 A Carretera Federal 57 </t>
  </si>
  <si>
    <t>152500040</t>
  </si>
  <si>
    <t>COA15150200544586</t>
  </si>
  <si>
    <t>Construcción De Paso Superior Vehicular En Blvd. Galaz Y Calle San Luis En Castaños Coahuila .</t>
  </si>
  <si>
    <t>150600048</t>
  </si>
  <si>
    <t>Nava</t>
  </si>
  <si>
    <t>COA15150200545053</t>
  </si>
  <si>
    <t>Construcción De Paso Superior Vehicular En La Colonia Analco En El Municipio De  Ramos , Coahuila</t>
  </si>
  <si>
    <t>152700100</t>
  </si>
  <si>
    <t>COA15150200545072</t>
  </si>
  <si>
    <t>Modernizacion De La Carretera Antigua A San Pedro (Segunda Etapa)</t>
  </si>
  <si>
    <t>153500213</t>
  </si>
  <si>
    <t>COA15150300554295</t>
  </si>
  <si>
    <t>Construccion Del Paso Superior Vehicular En Avenida Bravo Y Periferico Raul Lopez Sanchez (2a Etapa)</t>
  </si>
  <si>
    <t>1535001000</t>
  </si>
  <si>
    <t>COA15150300554302</t>
  </si>
  <si>
    <t>Modernizacion De La Carretera A Mieleras Del Entronque Al Esterito Al Acceso Del Parque Industrial Centenario (Infraestructura En El Parque Industrial)</t>
  </si>
  <si>
    <t>153501001</t>
  </si>
  <si>
    <t>COA15150300555221</t>
  </si>
  <si>
    <t>Construcción De Terracerías Para Bordo De Protección De Las Avenidas Máximas Extraordinarias En La Margen Derecha Del Cauce Del Río Nazas Para Un Tránsito 1750 M3 Por Seg En La Ciudad De Torreón Coah</t>
  </si>
  <si>
    <t>F-METRO-001-15</t>
  </si>
  <si>
    <t>Financiera: OBRA FINIQUITADA AL 100% / Física: OBRA TERMINADA FISICAMENTE AL 100% / Registro: OBRA TERMINADA Y FINIQUITADA AL 100% - SISTEMA: Pasa al siguiente nivel.</t>
  </si>
  <si>
    <t>COA15150300555306</t>
  </si>
  <si>
    <t>Construcción De La Prolongación Blvd. Torreón 2000 (Proyecto Ejecutivo)</t>
  </si>
  <si>
    <t>F-METRO-003-15</t>
  </si>
  <si>
    <t>COA15150300555362</t>
  </si>
  <si>
    <t>Construcción De Libramiento La Partida (Proyecto Ejecutivo)</t>
  </si>
  <si>
    <t>F-METRO-004-15</t>
  </si>
  <si>
    <t>COA15150300555392</t>
  </si>
  <si>
    <t>Construcción Del Puente Paso Superior Vehicular Revolución - Juambelz - La Rosita (Proyecto Ejecutivo)</t>
  </si>
  <si>
    <t>F-METRO-005-15</t>
  </si>
  <si>
    <t>COA15150300555411</t>
  </si>
  <si>
    <t>Construcción De Parque Ecológico Y Recreativo Las Noas (Proyecto Ejecutivo)</t>
  </si>
  <si>
    <t>F-METRO-006-15</t>
  </si>
  <si>
    <t>Financiera: OBRA FINIQUITADA AL 100% / Física: OBRA TERMINADA FISICAMENTE AL 100% / Registro: OBRA TERMINADA Y FINIQUITADA AL 100%  - SISTEMA: Pasa al siguiente nivel.</t>
  </si>
  <si>
    <t>COA15150300573370</t>
  </si>
  <si>
    <t>Modernización Del Bulevar Torreón- Matamoros (Segunda Etapa)</t>
  </si>
  <si>
    <t>F-METRO-008-15</t>
  </si>
  <si>
    <t>Financiera: OBRA PENDIENTE DE PAGO POR FIDEICOMISO BANOBRAS / Física: OBRA TERMINADA / Registro: OBRA PENDIENTE DE PAGO POR FIDEICOMISO BANOBRAS  - SISTEMA: Pasa al siguiente nivel.</t>
  </si>
  <si>
    <t>COA15150300573548</t>
  </si>
  <si>
    <t>Modernización Del Bulevar Revolución De La Calle Diana Laura A Cd. Universitaria</t>
  </si>
  <si>
    <t>F-METRO-007-15</t>
  </si>
  <si>
    <t>Financiera: OBRA EN PROCESO DE EJECUCION / Física: OBRA EN PROCESO DE EJECUCION / Registro: OBRA EN PROCESO DE EJECUCION, PENDIENTE DE PAGO POR FIDEICOMISO DE BANOBRAS - SISTEMA: Pasa al siguiente nivel.</t>
  </si>
  <si>
    <t>COA15150300573569</t>
  </si>
  <si>
    <t>Construcción Del Paseo Morelos (Segunda Etapa)</t>
  </si>
  <si>
    <t>F-METRO-010-15</t>
  </si>
  <si>
    <t>Financiera: OBRA PENDIENTE DE PAGO POR FIDEICOMISO BANOBRAS / Física: OBRA TERMINADA / Registro: HUBO UN CONVENIO MODIFICATIORIO LLEVANDO A LA ALZA EL IMPORTE CONTRATADO DE LA OBRA POR UN TOTAL DE $78391315.75 , OBRA PENDIENTE DE PAGO POR FIDEICOMISO BANOBRAS.  - SISTEMA: Pasa al siguiente nivel.</t>
  </si>
  <si>
    <t>COA15150300573592</t>
  </si>
  <si>
    <t>2da. Etapa Del Puente Lázaro Cardenas Falcón Sobre El Río Nazas (Coahuila)</t>
  </si>
  <si>
    <t>F-METRO-011-15</t>
  </si>
  <si>
    <t>Financiera: OBRA PENDIENTE DE PAGO POR FIDEICOMISO BANOBRAS / Física: OBRA TERMINADA / Registro: OBRA PENDIENTE DE PAGO POR FIDEICOMISO BANOBRAS - SISTEMA: Pasa al siguiente nivel.</t>
  </si>
  <si>
    <t>COA15150300573633</t>
  </si>
  <si>
    <t xml:space="preserve">Introducción De Red De Agua Potable En Colonias Del Poniente De La Ciudad De Torreón San Joaquín, Constancia, Torreón Y Anexas, Durangueña, Nuevo México, Calera Solares, Calera Martinez, Guadalupe, Y </t>
  </si>
  <si>
    <t>F-METRO-012-15</t>
  </si>
  <si>
    <t>COA15150300573667</t>
  </si>
  <si>
    <t xml:space="preserve">Modernización De La Carretera A Mieleras Del Entronque Esterito Al Acceso Del Parque Industrial Centenario </t>
  </si>
  <si>
    <t>F-METRO-009-15</t>
  </si>
  <si>
    <t>COA15150400600275</t>
  </si>
  <si>
    <t>Supervision De La Modernización Del Boulevard Revolución Del Puente Diana Laura A Ciudad Universitaria En Torreón</t>
  </si>
  <si>
    <t>F-METRO-007-A-15</t>
  </si>
  <si>
    <t>Financiera: OBRA PENDIENTE DE PAGO POR FIDEICOMISO BANOBRAS / Física: OBRA TERMINADA FISICAMENTE AL 100% / Registro: OBRA PENDIENTE DE PAGO POR FIDEICOMISO BANOBRAS  - SISTEMA: Pasa al siguiente nivel.</t>
  </si>
  <si>
    <t>COA15150400600365</t>
  </si>
  <si>
    <t>Supervision Externa De La Construcción Del Puente Falcón En El Río Nazas</t>
  </si>
  <si>
    <t>F-METRO-011-A-15</t>
  </si>
  <si>
    <t>COA15150400600402</t>
  </si>
  <si>
    <t>Supervisión Externa De La Introducción De Red De Agua Potable En Colonias Del Poniente De La Ciudad De Torreón</t>
  </si>
  <si>
    <t>F-METRO-012-A-15</t>
  </si>
  <si>
    <t>Financiera: OBRA PENDIENTE DE PAGO POR FIDEICOMISO / Física: OBRA TERMINADA / Registro: OBRA PENDIENTE DE PAGO POR FIDEICOMISO BANOBRAS  - SISTEMA: Pasa al siguiente nivel.</t>
  </si>
  <si>
    <t>SECRETARIA DE INFRAESTRUCTURA Y TRANSPORTE</t>
  </si>
  <si>
    <t>163500485</t>
  </si>
  <si>
    <t>COA16160200684067</t>
  </si>
  <si>
    <t>Construcción Del Cuerpo Derecho Del Libramiento Carlos Salinasde Gortari (Cuarta Etapa) En El Municipio De Monclova.</t>
  </si>
  <si>
    <t>161800126</t>
  </si>
  <si>
    <t>COA16160200684364</t>
  </si>
  <si>
    <t>Construccion Del Centro De Convenciones En Torreón</t>
  </si>
  <si>
    <t>COA16160200684489</t>
  </si>
  <si>
    <t>Estudios De Preinversion Para La Construcción Del Paso A Desnivel De Ffcc En Avenida Industrial Libramiento Carlos Salinas De Gortari</t>
  </si>
  <si>
    <t>161800138</t>
  </si>
  <si>
    <t>COA16160300733837</t>
  </si>
  <si>
    <t>Adquisición De Derechos De Vía Para La Construcción Del Blvd. Mieleras-Laguna - 2873</t>
  </si>
  <si>
    <t>2873</t>
  </si>
  <si>
    <t>COORDINACIÓN GENERAL DE PATRIMONIO DE LA SEFIN</t>
  </si>
  <si>
    <t>8218</t>
  </si>
  <si>
    <t>Financiera:  / Física:  / Registro: se registra de manera extemporánea a solicitud de SHCP !!!! - SISTEMA: Pasa al siguiente nivel.</t>
  </si>
  <si>
    <t>COA16160300733838</t>
  </si>
  <si>
    <t>Construcción Del Paso Superior Vehicular Mieleras- Bulevar Laguna (Obras Complementarias) - 2877</t>
  </si>
  <si>
    <t>2877</t>
  </si>
  <si>
    <t>SECRETARÍA DE INFRAESTRUCTURA Y TRANSPORTES</t>
  </si>
  <si>
    <t>Financiera:  / Física:  / Registro: registro extemporáneo a solicitud de SHCP !!!! - SISTEMA: Pasa al siguiente nivel.</t>
  </si>
  <si>
    <t>COA16160300734046</t>
  </si>
  <si>
    <t xml:space="preserve">Elaboración Del Proyecto Ejecutivo Prolongación Blvd Rio Nazas Entre Libramiento Norte Y Ejido La Conchita Roja </t>
  </si>
  <si>
    <t>F-METRO-002-16</t>
  </si>
  <si>
    <t>Financiera: PROYECTO EN PROCESO DE ELABORACIÓN / Física: PROYECTO EN PROCESO DE ELABORACIÓN / Registro: REGISTRO OK - SISTEMA: Pasa al siguiente nivel.</t>
  </si>
  <si>
    <t>COA16160300734047</t>
  </si>
  <si>
    <t>Ampliación Del Blvd. Mieleras (Segunda Etapa) Entronque Blvd. Milenio A Blvd. Ferropuerto (Parque Industrial Mieleras)</t>
  </si>
  <si>
    <t>F-METRO-006-16</t>
  </si>
  <si>
    <t>Financiera: FECHA INICIO DE OBRA 22-12-16 / Física:  / Registro: REGISTRO OK - SISTEMA: Pasa al siguiente nivel.</t>
  </si>
  <si>
    <t>COA16160300734222</t>
  </si>
  <si>
    <t xml:space="preserve">Construccción De Linea De Conducción De Agua Tratada En El Parque Industrial Centenario </t>
  </si>
  <si>
    <t>F-METRO-007-16</t>
  </si>
  <si>
    <t>Financiera: FECHA DE INICIO DE OBRA 09-01-17 / Física: FECHA INICIO DE OBRA 09-01-17 / Registro: REGISTRO OK - SISTEMA: Pasa al siguiente nivel.</t>
  </si>
  <si>
    <t>COA16160300734230</t>
  </si>
  <si>
    <t>Modernización Blvd Torreón-Matamoros (Tramo 1: Cuauhtémoc Y Carr. Torreón-Matamoros. Subtramo: Cortinas En Matamoros A Límite De Mpios Matamoros Y Torreón, A La Altura Poblado San Miguel) - 2862</t>
  </si>
  <si>
    <t>2862</t>
  </si>
  <si>
    <t>Financiera:  / Física:  / Registro: registro extemporáneo a petición de SHCP !!!! - SISTEMA: Pasa al siguiente nivel.</t>
  </si>
  <si>
    <t>COA16160300735323</t>
  </si>
  <si>
    <t>Construcción Del Paso Superior Vehicular En Bulevar Galaz Y Calle San Luis En Castaños (Segunda Etapa) - 2861</t>
  </si>
  <si>
    <t>2861</t>
  </si>
  <si>
    <t>COA16160300735324</t>
  </si>
  <si>
    <t xml:space="preserve">Proyecto Ejecutivo De La Integración Del Blvd. Laguna A Prolongación Calzada Colón </t>
  </si>
  <si>
    <t>F-METRO-001-16</t>
  </si>
  <si>
    <t>Financiera:  / Física: PROYECTO EN PROCESO DE ELABORACIÓN / Registro: REGISTRO OK - SISTEMA: Pasa al siguiente nivel.</t>
  </si>
  <si>
    <t>COA16160300735864</t>
  </si>
  <si>
    <t>Construcción Del Paso Superior Vehicular Mieleras - Prolongación Tecnológico (Obras Complementarias) - 2868</t>
  </si>
  <si>
    <t>2868</t>
  </si>
  <si>
    <t>COA16160300736064</t>
  </si>
  <si>
    <t>Construcción De Paso Superior Vehicular En La Colonia Analco (Segunda Etapa) - 2866</t>
  </si>
  <si>
    <t>2866</t>
  </si>
  <si>
    <t>COA16160300736065</t>
  </si>
  <si>
    <t xml:space="preserve">Elaboración De Proyecto Ejecutivo De Paso Superior Vehicular En El Blvd. Laguna En El Cruce Con La Línea Férrea México-Cd. Juárez A La Altura De Cementos Mexicanos (Cemex) </t>
  </si>
  <si>
    <t>F-METRO-003-16</t>
  </si>
  <si>
    <t>Financiera: proyecto en proceso de elaboración / Física:  / Registro: registro ok - SISTEMA: Pasa al siguiente nivel.</t>
  </si>
  <si>
    <t>COA16160300736066</t>
  </si>
  <si>
    <t xml:space="preserve">Urbanización Del Libramiento Norte Matamoros-Torreón-Gómez Palacio, Del Tramo Cruce Autopista San Pedro Hasta Entronque Con El Río Nazas </t>
  </si>
  <si>
    <t>F-METRO-011-16</t>
  </si>
  <si>
    <t>Financiera: FECHA INICIO DE OBRA 09-01-17 / Física: FECHA DE INCIO DE OBRA 09-01-17 / Registro: REGISTRO OK - SISTEMA: Pasa al siguiente nivel.</t>
  </si>
  <si>
    <t>COA16160300736278</t>
  </si>
  <si>
    <t xml:space="preserve">Construcción, Perforación Y Equipamiento De Pozo De Agua En El Parque Industrial Centenario </t>
  </si>
  <si>
    <t>F-METRO-009-16</t>
  </si>
  <si>
    <t>Financiera: FECHA DE INICIO DE OBRA 12-12-16 / Física: FECHA DE INICIO DE OBRA 12-12-16 / Registro: REGISTRO OK - SISTEMA: Pasa al siguiente nivel.</t>
  </si>
  <si>
    <t>COA16160300736638</t>
  </si>
  <si>
    <t xml:space="preserve">Elaboración Del Proyecto Ejecutivo Del Metroparque (Del Puente Falcón A Puente Cobián) </t>
  </si>
  <si>
    <t>F-METRO-012-16</t>
  </si>
  <si>
    <t>Financiera: proyecto en proceso de elaboración / Física: proyecto en proceso de elaboración / Registro: registro OK - SISTEMA: Pasa al siguiente nivel.</t>
  </si>
  <si>
    <t>Prolongación Del Libramiento Venustiano Carranza Para El Enlace De La Carretera Federal 2 A La Carretera Federal 57 (Segunda Etapa)</t>
  </si>
  <si>
    <t>162200103</t>
  </si>
  <si>
    <t>COA16160300745369</t>
  </si>
  <si>
    <t>COA16160300745431</t>
  </si>
  <si>
    <t>Gastos Indirectos Para La Construcción Del Paso Superior Vehicular En Bulevar Galaz Y Calle San Luis En Castaños (Segunda Etapa)</t>
  </si>
  <si>
    <t>160600076</t>
  </si>
  <si>
    <t>COA16160300745433</t>
  </si>
  <si>
    <t>Gastos Indirectos Para La Construcción Del Cuerpo Derecho Del Libramiento Carlos Salinas De Gortari (Cuarta Etapa)</t>
  </si>
  <si>
    <t>161800100</t>
  </si>
  <si>
    <t>COA16160300745434</t>
  </si>
  <si>
    <t>Gastos Inidirectos Para La Construccion Del Paso Superior Vehicular Mieleras- Blvd. Laguna</t>
  </si>
  <si>
    <t>163500333</t>
  </si>
  <si>
    <t>COA16160300745437</t>
  </si>
  <si>
    <t>Gastos Indirectos Para La Construccion Del Paso Superior Vehicular Mieleras - Prolongación Tecnológico</t>
  </si>
  <si>
    <t>163500332</t>
  </si>
  <si>
    <t>COA16160300810912</t>
  </si>
  <si>
    <t>Modernización Del Blvd Torreón-Matamoros (Tramo 2: Por Carr Torreón-Matamoros. Subtramo: De Límite De Municipios Torreón/Matamoros A La Altura Del Poblado San Miguel A Calz Fco Sarabia)</t>
  </si>
  <si>
    <t>F-METRO-005-16</t>
  </si>
  <si>
    <t xml:space="preserve"> PRESIDENCIA MUNCIPAL DE TORREÓN</t>
  </si>
  <si>
    <t>Financiera: FECHA INICIO DE OBRA 30-12-16 / Física:  / Registro: REGISTRO OK - SISTEMA: Pasa al siguiente nivel.</t>
  </si>
  <si>
    <t>COA16160300810913</t>
  </si>
  <si>
    <t>Construcción De Estación De Transporte Público Del Metrobus De La Laguna Estación Nazas</t>
  </si>
  <si>
    <t>F-METRO-008-16</t>
  </si>
  <si>
    <t xml:space="preserve"> PRESIDENCIA MUNICIPAL DE TORREÓN</t>
  </si>
  <si>
    <t>Financiera: FECHA DE INICIO DE OBRA 30-12-16 / Física: FECHA DE INICIO DE OBRA 30-12-16 / Registro: REGISTRO OK - SISTEMA: Pasa al siguiente nivel.</t>
  </si>
  <si>
    <t>COA16160300811325</t>
  </si>
  <si>
    <t>Construcción Del Paseo Morelos (Tercera Etapa)</t>
  </si>
  <si>
    <t>F-METRO-010-16</t>
  </si>
  <si>
    <t>COA16160400816020</t>
  </si>
  <si>
    <t>Adquisicion De Derechos De Via Para La Construccion Del Paso Superior Vehicular Mieleras - Laguna</t>
  </si>
  <si>
    <t>Financiera:  / Física:  / Registro: proyecto en tramite - SISTEMA: Pasa al siguiente nivel.</t>
  </si>
  <si>
    <t>COA16160400829710</t>
  </si>
  <si>
    <t>Modernización Del Blvd Torreón-Matamoros (Tramo 1: Cuauhtémoc Y Carr Torreón-Matamoros, Subtramo: C. Cortinas En Matamoros A Límite De Municipios A La Altura Del Poblado San Miguel</t>
  </si>
  <si>
    <t>F-METRO-004-16</t>
  </si>
  <si>
    <t>Financiera: FECHA DE INICIO DE OBRA 02-01-17 / Física: FECHA DE INICIO DE OBRA 02-01-17 / Registro: REGISTRO OK - SISTEMA: Pasa al siguiente nivel.</t>
  </si>
  <si>
    <t>Total: 52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</si>
</sst>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11">
    <font>
      <sz val="10"/>
      <name val="Adobe Caslon Pro"/>
    </font>
    <font>
      <b/>
      <sz val="16"/>
      <color indexed="23"/>
      <name val="Trajan Pro"/>
      <family val="1"/>
    </font>
    <font>
      <b/>
      <sz val="16"/>
      <color indexed="9"/>
      <name val="Trajan Pro"/>
      <family val="1"/>
    </font>
    <font>
      <b/>
      <sz val="14"/>
      <name val="Soberana Titular"/>
      <family val="3"/>
    </font>
    <font>
      <b/>
      <sz val="12"/>
      <color indexed="23"/>
      <name val="Soberana Titular"/>
      <family val="3"/>
    </font>
    <font>
      <b/>
      <sz val="16"/>
      <color indexed="10"/>
      <name val="Trajan Pro"/>
      <family val="1"/>
    </font>
    <font>
      <b/>
      <sz val="48"/>
      <color indexed="23"/>
      <name val="Trajan Pro"/>
      <family val="1"/>
    </font>
    <font>
      <sz val="12"/>
      <name val="Adobe Caslon Pro"/>
      <family val="1"/>
    </font>
    <font>
      <sz val="10"/>
      <name val="Adobe Caslon Pro"/>
      <family val="1"/>
    </font>
    <font>
      <b/>
      <sz val="10"/>
      <name val="Soberana Sans"/>
      <family val="3"/>
    </font>
    <font>
      <sz val="10"/>
      <name val="Soberana Sans"/>
      <family val="3"/>
    </font>
  </fonts>
  <fills count="9">
    <fill>
      <patternFill patternType="none"/>
    </fill>
    <fill>
      <patternFill patternType="gray125"/>
    </fill>
    <fill>
      <patternFill patternType="solid">
        <fgColor rgb="FFFFFFFF"/>
        <bgColor indexed="64"/>
      </patternFill>
    </fill>
    <fill>
      <patternFill patternType="solid">
        <fgColor rgb="FFD7E4BC"/>
        <bgColor indexed="64"/>
      </patternFill>
    </fill>
    <fill>
      <patternFill patternType="solid">
        <fgColor rgb="FFC00000"/>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8">
    <border>
      <left/>
      <right/>
      <top/>
      <bottom/>
      <diagonal/>
    </border>
    <border>
      <left/>
      <right/>
      <top/>
      <bottom style="medium">
        <color rgb="FFF2F2F2"/>
      </bottom>
      <diagonal/>
    </border>
    <border>
      <left/>
      <right style="medium">
        <color rgb="FFF2F2F2"/>
      </right>
      <top/>
      <bottom style="medium">
        <color rgb="FFF2F2F2"/>
      </bottom>
      <diagonal/>
    </border>
    <border>
      <left style="medium">
        <color rgb="FFF2F2F2"/>
      </left>
      <right/>
      <top/>
      <bottom style="medium">
        <color rgb="FFF2F2F2"/>
      </bottom>
      <diagonal/>
    </border>
    <border>
      <left style="medium">
        <color rgb="FFF2F2F2"/>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2">
    <xf numFmtId="0" fontId="0" fillId="0" borderId="0"/>
    <xf numFmtId="0" fontId="8" fillId="0" borderId="0"/>
  </cellStyleXfs>
  <cellXfs count="38">
    <xf numFmtId="0" fontId="0" fillId="0" borderId="0" xfId="0"/>
    <xf numFmtId="0" fontId="0" fillId="0" borderId="0" xfId="0" applyAlignment="1">
      <alignment vertical="top" wrapText="1"/>
    </xf>
    <xf numFmtId="0" fontId="1" fillId="0" borderId="0" xfId="0" applyFont="1" applyFill="1" applyAlignment="1">
      <alignment horizontal="center" vertical="center" wrapText="1"/>
    </xf>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1" fillId="0" borderId="0" xfId="0" applyFont="1"/>
    <xf numFmtId="0" fontId="1" fillId="0" borderId="0" xfId="0" applyFont="1" applyFill="1" applyAlignment="1">
      <alignment vertical="center" wrapText="1"/>
    </xf>
    <xf numFmtId="0" fontId="5" fillId="2" borderId="0" xfId="0" applyFont="1" applyFill="1" applyAlignment="1">
      <alignment vertical="center" wrapText="1"/>
    </xf>
    <xf numFmtId="0" fontId="5" fillId="4" borderId="0" xfId="0" applyFont="1" applyFill="1" applyAlignment="1">
      <alignment vertical="center" wrapText="1"/>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Border="1" applyAlignment="1">
      <alignment wrapText="1"/>
    </xf>
    <xf numFmtId="10" fontId="7" fillId="0" borderId="0" xfId="0" applyNumberFormat="1" applyFont="1" applyFill="1" applyBorder="1" applyAlignment="1">
      <alignment wrapText="1"/>
    </xf>
    <xf numFmtId="0" fontId="9" fillId="8" borderId="4" xfId="0" applyFont="1" applyFill="1" applyBorder="1" applyAlignment="1">
      <alignment vertical="center" wrapText="1"/>
    </xf>
    <xf numFmtId="0" fontId="6" fillId="0" borderId="0" xfId="0" applyFont="1" applyFill="1" applyAlignment="1">
      <alignment horizontal="center" vertical="center" wrapText="1"/>
    </xf>
    <xf numFmtId="0" fontId="9" fillId="8" borderId="5" xfId="1" applyFont="1" applyFill="1" applyBorder="1" applyAlignment="1">
      <alignment horizontal="center" vertical="center"/>
    </xf>
    <xf numFmtId="0" fontId="9" fillId="8" borderId="6" xfId="1" applyFont="1" applyFill="1" applyBorder="1" applyAlignment="1">
      <alignment horizontal="center" vertical="center"/>
    </xf>
    <xf numFmtId="0" fontId="9" fillId="8" borderId="6" xfId="1" applyFont="1" applyFill="1" applyBorder="1" applyAlignment="1">
      <alignment horizontal="center" vertical="center" wrapText="1"/>
    </xf>
    <xf numFmtId="0" fontId="0" fillId="0" borderId="0" xfId="0"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vertical="center" wrapText="1"/>
    </xf>
    <xf numFmtId="164" fontId="10" fillId="0" borderId="7" xfId="0" applyNumberFormat="1" applyFont="1" applyFill="1" applyBorder="1" applyAlignment="1">
      <alignment vertical="center" wrapText="1"/>
    </xf>
    <xf numFmtId="164" fontId="10" fillId="0" borderId="7" xfId="0" applyNumberFormat="1" applyFont="1" applyFill="1" applyBorder="1" applyAlignment="1">
      <alignment horizontal="left" vertical="center" wrapText="1"/>
    </xf>
    <xf numFmtId="164" fontId="10" fillId="0" borderId="7"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165" fontId="10" fillId="0" borderId="7" xfId="0" applyNumberFormat="1" applyFont="1" applyFill="1" applyBorder="1" applyAlignment="1">
      <alignment horizontal="center" vertical="center" wrapText="1"/>
    </xf>
    <xf numFmtId="10" fontId="10" fillId="0" borderId="7" xfId="0" applyNumberFormat="1" applyFont="1" applyFill="1" applyBorder="1" applyAlignment="1">
      <alignment horizontal="left" vertical="center" wrapText="1"/>
    </xf>
    <xf numFmtId="0" fontId="3" fillId="3" borderId="0" xfId="0" applyFont="1" applyFill="1" applyAlignment="1">
      <alignment horizontal="left" vertical="center" wrapText="1"/>
    </xf>
    <xf numFmtId="0" fontId="4" fillId="0" borderId="0" xfId="0" applyFont="1" applyFill="1" applyBorder="1" applyAlignment="1">
      <alignment horizontal="center" vertical="center"/>
    </xf>
    <xf numFmtId="0" fontId="9" fillId="5" borderId="1" xfId="1" applyFont="1" applyFill="1" applyBorder="1" applyAlignment="1">
      <alignment horizontal="center" vertical="center"/>
    </xf>
    <xf numFmtId="0" fontId="9" fillId="5" borderId="2" xfId="1" applyFont="1" applyFill="1" applyBorder="1" applyAlignment="1">
      <alignment horizontal="center" vertical="center"/>
    </xf>
    <xf numFmtId="0" fontId="9" fillId="6" borderId="3" xfId="1" applyFont="1" applyFill="1" applyBorder="1" applyAlignment="1">
      <alignment horizontal="center" vertical="center"/>
    </xf>
    <xf numFmtId="0" fontId="9" fillId="6" borderId="1" xfId="1" applyFont="1" applyFill="1" applyBorder="1" applyAlignment="1">
      <alignment horizontal="center" vertical="center"/>
    </xf>
    <xf numFmtId="0" fontId="9" fillId="6" borderId="2"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62"/>
  <sheetViews>
    <sheetView showGridLines="0" tabSelected="1" view="pageBreakPreview" topLeftCell="C7" zoomScale="80" zoomScaleNormal="80" zoomScaleSheetLayoutView="80" workbookViewId="0">
      <selection activeCell="K11" sqref="K11"/>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4.8554687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8" t="s">
        <v>0</v>
      </c>
      <c r="D3" s="28"/>
      <c r="E3" s="28"/>
      <c r="F3" s="28"/>
      <c r="G3" s="28"/>
      <c r="H3" s="28"/>
      <c r="I3" s="28"/>
      <c r="J3" s="28"/>
      <c r="K3" s="28"/>
      <c r="L3" s="28"/>
      <c r="M3" s="28"/>
      <c r="N3" s="4"/>
      <c r="O3" s="4"/>
      <c r="P3" s="4"/>
      <c r="Q3" s="4"/>
      <c r="R3" s="4"/>
      <c r="S3" s="4"/>
      <c r="T3" s="4"/>
      <c r="U3" s="4"/>
      <c r="V3" s="4"/>
      <c r="W3" s="5"/>
      <c r="X3" s="6"/>
      <c r="Y3" s="5"/>
      <c r="Z3" s="5"/>
      <c r="AC3" s="5"/>
      <c r="AD3" s="29" t="s">
        <v>1</v>
      </c>
      <c r="AE3" s="29"/>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262</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2</v>
      </c>
      <c r="D9" s="30"/>
      <c r="E9" s="30"/>
      <c r="F9" s="30"/>
      <c r="G9" s="30"/>
      <c r="H9" s="30"/>
      <c r="I9" s="30"/>
      <c r="J9" s="30"/>
      <c r="K9" s="30"/>
      <c r="L9" s="30"/>
      <c r="M9" s="30"/>
      <c r="N9" s="30"/>
      <c r="O9" s="30"/>
      <c r="P9" s="31"/>
      <c r="Q9" s="32" t="s">
        <v>3</v>
      </c>
      <c r="R9" s="33"/>
      <c r="S9" s="33"/>
      <c r="T9" s="33"/>
      <c r="U9" s="33"/>
      <c r="V9" s="33"/>
      <c r="W9" s="33"/>
      <c r="X9" s="33"/>
      <c r="Y9" s="33"/>
      <c r="Z9" s="34"/>
      <c r="AA9" s="35" t="s">
        <v>4</v>
      </c>
      <c r="AB9" s="36"/>
      <c r="AC9" s="36"/>
      <c r="AD9" s="37"/>
      <c r="AE9" s="14"/>
      <c r="AF9" s="10"/>
    </row>
    <row r="10" spans="2:32" s="19" customFormat="1" ht="38.25" customHeight="1">
      <c r="B10" s="15"/>
      <c r="C10" s="16" t="s">
        <v>5</v>
      </c>
      <c r="D10" s="17" t="s">
        <v>6</v>
      </c>
      <c r="E10" s="17" t="s">
        <v>7</v>
      </c>
      <c r="F10" s="17" t="s">
        <v>8</v>
      </c>
      <c r="G10" s="17" t="s">
        <v>9</v>
      </c>
      <c r="H10" s="17" t="s">
        <v>10</v>
      </c>
      <c r="I10" s="17" t="s">
        <v>11</v>
      </c>
      <c r="J10" s="17" t="s">
        <v>12</v>
      </c>
      <c r="K10" s="17" t="s">
        <v>13</v>
      </c>
      <c r="L10" s="18" t="s">
        <v>14</v>
      </c>
      <c r="M10" s="17" t="s">
        <v>15</v>
      </c>
      <c r="N10" s="17" t="s">
        <v>16</v>
      </c>
      <c r="O10" s="17" t="s">
        <v>17</v>
      </c>
      <c r="P10" s="17" t="s">
        <v>18</v>
      </c>
      <c r="Q10" s="17" t="s">
        <v>19</v>
      </c>
      <c r="R10" s="17" t="s">
        <v>20</v>
      </c>
      <c r="S10" s="17" t="s">
        <v>21</v>
      </c>
      <c r="T10" s="18" t="s">
        <v>22</v>
      </c>
      <c r="U10" s="17" t="s">
        <v>23</v>
      </c>
      <c r="V10" s="17" t="s">
        <v>24</v>
      </c>
      <c r="W10" s="17" t="s">
        <v>25</v>
      </c>
      <c r="X10" s="17" t="s">
        <v>26</v>
      </c>
      <c r="Y10" s="17" t="s">
        <v>27</v>
      </c>
      <c r="Z10" s="17" t="s">
        <v>28</v>
      </c>
      <c r="AA10" s="17" t="s">
        <v>29</v>
      </c>
      <c r="AB10" s="17" t="s">
        <v>30</v>
      </c>
      <c r="AC10" s="17" t="s">
        <v>31</v>
      </c>
      <c r="AD10" s="17" t="s">
        <v>32</v>
      </c>
      <c r="AE10" s="14" t="s">
        <v>33</v>
      </c>
      <c r="AF10" s="15"/>
    </row>
    <row r="11" spans="2:32" ht="60.75">
      <c r="B11" s="10"/>
      <c r="C11" s="20" t="s">
        <v>67</v>
      </c>
      <c r="D11" s="20" t="s">
        <v>68</v>
      </c>
      <c r="E11" s="21" t="s">
        <v>66</v>
      </c>
      <c r="F11" s="21" t="s">
        <v>34</v>
      </c>
      <c r="G11" s="21" t="s">
        <v>42</v>
      </c>
      <c r="H11" s="22" t="s">
        <v>50</v>
      </c>
      <c r="I11" s="22" t="s">
        <v>36</v>
      </c>
      <c r="J11" s="23" t="s">
        <v>40</v>
      </c>
      <c r="K11" s="22" t="s">
        <v>69</v>
      </c>
      <c r="L11" s="24" t="s">
        <v>36</v>
      </c>
      <c r="M11" s="22" t="s">
        <v>41</v>
      </c>
      <c r="N11" s="22" t="s">
        <v>51</v>
      </c>
      <c r="O11" s="22" t="s">
        <v>43</v>
      </c>
      <c r="P11" s="24" t="s">
        <v>37</v>
      </c>
      <c r="Q11" s="24" t="s">
        <v>61</v>
      </c>
      <c r="R11" s="22">
        <v>8100000</v>
      </c>
      <c r="S11" s="22">
        <v>8100000</v>
      </c>
      <c r="T11" s="22">
        <v>8100000</v>
      </c>
      <c r="U11" s="22">
        <v>6122682.6399999997</v>
      </c>
      <c r="V11" s="22">
        <v>6008709.4199999999</v>
      </c>
      <c r="W11" s="22">
        <v>6008709.4199999999</v>
      </c>
      <c r="X11" s="22">
        <v>6008709.4199999999</v>
      </c>
      <c r="Y11" s="25">
        <f t="shared" ref="Y11" si="0">IF(ISERROR(W11/S11),0,((W11/S11)*100))</f>
        <v>74.181597777777768</v>
      </c>
      <c r="Z11" s="24">
        <v>0</v>
      </c>
      <c r="AA11" s="24" t="s">
        <v>38</v>
      </c>
      <c r="AB11" s="26">
        <v>15000</v>
      </c>
      <c r="AC11" s="25">
        <v>0</v>
      </c>
      <c r="AD11" s="25">
        <v>0</v>
      </c>
      <c r="AE11" s="27" t="s">
        <v>62</v>
      </c>
      <c r="AF11" s="10"/>
    </row>
    <row r="12" spans="2:32" ht="67.5">
      <c r="B12" s="10"/>
      <c r="C12" s="20" t="s">
        <v>81</v>
      </c>
      <c r="D12" s="20" t="s">
        <v>79</v>
      </c>
      <c r="E12" s="21" t="s">
        <v>80</v>
      </c>
      <c r="F12" s="21" t="s">
        <v>34</v>
      </c>
      <c r="G12" s="21" t="s">
        <v>49</v>
      </c>
      <c r="H12" s="22" t="s">
        <v>50</v>
      </c>
      <c r="I12" s="22" t="s">
        <v>36</v>
      </c>
      <c r="J12" s="23" t="s">
        <v>40</v>
      </c>
      <c r="K12" s="22" t="s">
        <v>69</v>
      </c>
      <c r="L12" s="24" t="s">
        <v>36</v>
      </c>
      <c r="M12" s="22" t="s">
        <v>41</v>
      </c>
      <c r="N12" s="22" t="s">
        <v>51</v>
      </c>
      <c r="O12" s="22" t="s">
        <v>43</v>
      </c>
      <c r="P12" s="24" t="s">
        <v>37</v>
      </c>
      <c r="Q12" s="24" t="s">
        <v>56</v>
      </c>
      <c r="R12" s="22">
        <v>8595343.4299999997</v>
      </c>
      <c r="S12" s="22">
        <v>8393095.6699999999</v>
      </c>
      <c r="T12" s="22">
        <v>8393095.6699999999</v>
      </c>
      <c r="U12" s="22">
        <v>8393095.6699999999</v>
      </c>
      <c r="V12" s="22">
        <v>4685953.2300000004</v>
      </c>
      <c r="W12" s="22">
        <v>4685953.2300000004</v>
      </c>
      <c r="X12" s="22">
        <v>4685953.12</v>
      </c>
      <c r="Y12" s="25">
        <f t="shared" ref="Y12:Y15" si="1">IF(ISERROR(W12/S12),0,((W12/S12)*100))</f>
        <v>55.831047497162636</v>
      </c>
      <c r="Z12" s="24">
        <v>0</v>
      </c>
      <c r="AA12" s="24" t="s">
        <v>78</v>
      </c>
      <c r="AB12" s="26">
        <v>15000</v>
      </c>
      <c r="AC12" s="25">
        <v>0</v>
      </c>
      <c r="AD12" s="25">
        <v>0</v>
      </c>
      <c r="AE12" s="27" t="s">
        <v>53</v>
      </c>
      <c r="AF12" s="10"/>
    </row>
    <row r="13" spans="2:32" ht="60.75">
      <c r="B13" s="10"/>
      <c r="C13" s="20" t="s">
        <v>82</v>
      </c>
      <c r="D13" s="20" t="s">
        <v>83</v>
      </c>
      <c r="E13" s="21" t="s">
        <v>84</v>
      </c>
      <c r="F13" s="21" t="s">
        <v>34</v>
      </c>
      <c r="G13" s="21" t="s">
        <v>42</v>
      </c>
      <c r="H13" s="22" t="s">
        <v>50</v>
      </c>
      <c r="I13" s="22" t="s">
        <v>36</v>
      </c>
      <c r="J13" s="23" t="s">
        <v>40</v>
      </c>
      <c r="K13" s="22" t="s">
        <v>69</v>
      </c>
      <c r="L13" s="24" t="s">
        <v>36</v>
      </c>
      <c r="M13" s="22" t="s">
        <v>41</v>
      </c>
      <c r="N13" s="22" t="s">
        <v>51</v>
      </c>
      <c r="O13" s="22" t="s">
        <v>71</v>
      </c>
      <c r="P13" s="24" t="s">
        <v>37</v>
      </c>
      <c r="Q13" s="24" t="s">
        <v>56</v>
      </c>
      <c r="R13" s="22">
        <v>1500000</v>
      </c>
      <c r="S13" s="22">
        <v>1264229.31</v>
      </c>
      <c r="T13" s="22">
        <v>1264229.31</v>
      </c>
      <c r="U13" s="22">
        <v>1264229.31</v>
      </c>
      <c r="V13" s="22">
        <v>1264205.45</v>
      </c>
      <c r="W13" s="22">
        <v>1264205.45</v>
      </c>
      <c r="X13" s="22">
        <v>1176382.3400000001</v>
      </c>
      <c r="Y13" s="25">
        <f t="shared" si="1"/>
        <v>99.998112684161697</v>
      </c>
      <c r="Z13" s="24">
        <v>0</v>
      </c>
      <c r="AA13" s="24" t="s">
        <v>76</v>
      </c>
      <c r="AB13" s="26">
        <v>562587</v>
      </c>
      <c r="AC13" s="25">
        <v>0</v>
      </c>
      <c r="AD13" s="25">
        <v>5</v>
      </c>
      <c r="AE13" s="27" t="s">
        <v>53</v>
      </c>
      <c r="AF13" s="10"/>
    </row>
    <row r="14" spans="2:32" ht="60.75">
      <c r="B14" s="10"/>
      <c r="C14" s="20" t="s">
        <v>85</v>
      </c>
      <c r="D14" s="20" t="s">
        <v>86</v>
      </c>
      <c r="E14" s="21" t="s">
        <v>87</v>
      </c>
      <c r="F14" s="21" t="s">
        <v>34</v>
      </c>
      <c r="G14" s="21" t="s">
        <v>39</v>
      </c>
      <c r="H14" s="22" t="s">
        <v>50</v>
      </c>
      <c r="I14" s="22" t="s">
        <v>36</v>
      </c>
      <c r="J14" s="23" t="s">
        <v>40</v>
      </c>
      <c r="K14" s="22" t="s">
        <v>69</v>
      </c>
      <c r="L14" s="24" t="s">
        <v>36</v>
      </c>
      <c r="M14" s="22" t="s">
        <v>41</v>
      </c>
      <c r="N14" s="22" t="s">
        <v>51</v>
      </c>
      <c r="O14" s="22" t="s">
        <v>71</v>
      </c>
      <c r="P14" s="24" t="s">
        <v>37</v>
      </c>
      <c r="Q14" s="24" t="s">
        <v>56</v>
      </c>
      <c r="R14" s="22">
        <v>1608920</v>
      </c>
      <c r="S14" s="22">
        <v>1479696.13</v>
      </c>
      <c r="T14" s="22">
        <v>1479696.13</v>
      </c>
      <c r="U14" s="22">
        <v>1479696.13</v>
      </c>
      <c r="V14" s="22">
        <v>1479611.73</v>
      </c>
      <c r="W14" s="22">
        <v>1479611.73</v>
      </c>
      <c r="X14" s="22">
        <v>1157096.6399999999</v>
      </c>
      <c r="Y14" s="25">
        <f t="shared" si="1"/>
        <v>99.994296126191813</v>
      </c>
      <c r="Z14" s="24">
        <v>0</v>
      </c>
      <c r="AA14" s="24" t="s">
        <v>76</v>
      </c>
      <c r="AB14" s="26">
        <v>126836</v>
      </c>
      <c r="AC14" s="25">
        <v>0</v>
      </c>
      <c r="AD14" s="25">
        <v>0</v>
      </c>
      <c r="AE14" s="27" t="s">
        <v>53</v>
      </c>
      <c r="AF14" s="10"/>
    </row>
    <row r="15" spans="2:32" ht="60.75">
      <c r="B15" s="10"/>
      <c r="C15" s="20" t="s">
        <v>88</v>
      </c>
      <c r="D15" s="20" t="s">
        <v>89</v>
      </c>
      <c r="E15" s="21" t="s">
        <v>90</v>
      </c>
      <c r="F15" s="21" t="s">
        <v>34</v>
      </c>
      <c r="G15" s="21" t="s">
        <v>42</v>
      </c>
      <c r="H15" s="22" t="s">
        <v>50</v>
      </c>
      <c r="I15" s="22" t="s">
        <v>36</v>
      </c>
      <c r="J15" s="23" t="s">
        <v>40</v>
      </c>
      <c r="K15" s="22" t="s">
        <v>69</v>
      </c>
      <c r="L15" s="24" t="s">
        <v>36</v>
      </c>
      <c r="M15" s="22" t="s">
        <v>41</v>
      </c>
      <c r="N15" s="22" t="s">
        <v>51</v>
      </c>
      <c r="O15" s="22" t="s">
        <v>55</v>
      </c>
      <c r="P15" s="24" t="s">
        <v>37</v>
      </c>
      <c r="Q15" s="24" t="s">
        <v>56</v>
      </c>
      <c r="R15" s="22">
        <v>44576412.439999998</v>
      </c>
      <c r="S15" s="22">
        <v>146382345.78999999</v>
      </c>
      <c r="T15" s="22">
        <v>146382345.78999999</v>
      </c>
      <c r="U15" s="22">
        <v>146382345.78999999</v>
      </c>
      <c r="V15" s="22">
        <v>129625905.06</v>
      </c>
      <c r="W15" s="22">
        <v>129625905.06</v>
      </c>
      <c r="X15" s="22">
        <v>129625905.06</v>
      </c>
      <c r="Y15" s="25">
        <f t="shared" si="1"/>
        <v>88.552963378494582</v>
      </c>
      <c r="Z15" s="24">
        <v>0</v>
      </c>
      <c r="AA15" s="24" t="s">
        <v>38</v>
      </c>
      <c r="AB15" s="26">
        <v>0</v>
      </c>
      <c r="AC15" s="25">
        <v>0</v>
      </c>
      <c r="AD15" s="25">
        <v>1</v>
      </c>
      <c r="AE15" s="27" t="s">
        <v>53</v>
      </c>
      <c r="AF15" s="10"/>
    </row>
    <row r="16" spans="2:32" ht="60.75">
      <c r="B16" s="10"/>
      <c r="C16" s="20" t="s">
        <v>92</v>
      </c>
      <c r="D16" s="20" t="s">
        <v>93</v>
      </c>
      <c r="E16" s="21" t="s">
        <v>94</v>
      </c>
      <c r="F16" s="21" t="s">
        <v>34</v>
      </c>
      <c r="G16" s="21" t="s">
        <v>39</v>
      </c>
      <c r="H16" s="22" t="s">
        <v>50</v>
      </c>
      <c r="I16" s="22" t="s">
        <v>36</v>
      </c>
      <c r="J16" s="23" t="s">
        <v>40</v>
      </c>
      <c r="K16" s="22" t="s">
        <v>69</v>
      </c>
      <c r="L16" s="24" t="s">
        <v>36</v>
      </c>
      <c r="M16" s="22" t="s">
        <v>41</v>
      </c>
      <c r="N16" s="22" t="s">
        <v>51</v>
      </c>
      <c r="O16" s="22" t="s">
        <v>71</v>
      </c>
      <c r="P16" s="24" t="s">
        <v>37</v>
      </c>
      <c r="Q16" s="24" t="s">
        <v>56</v>
      </c>
      <c r="R16" s="22">
        <v>20175330.02</v>
      </c>
      <c r="S16" s="22">
        <v>22880193.449999999</v>
      </c>
      <c r="T16" s="22">
        <v>22880193.449999999</v>
      </c>
      <c r="U16" s="22">
        <v>22880193.449999999</v>
      </c>
      <c r="V16" s="22">
        <v>22880193.449999999</v>
      </c>
      <c r="W16" s="22">
        <v>22880193.449999999</v>
      </c>
      <c r="X16" s="22">
        <v>22880193.449999999</v>
      </c>
      <c r="Y16" s="25">
        <f t="shared" ref="Y16:Y17" si="2">IF(ISERROR(W16/S16),0,((W16/S16)*100))</f>
        <v>100</v>
      </c>
      <c r="Z16" s="24">
        <v>0</v>
      </c>
      <c r="AA16" s="24" t="s">
        <v>38</v>
      </c>
      <c r="AB16" s="26">
        <v>152806</v>
      </c>
      <c r="AC16" s="25">
        <v>0</v>
      </c>
      <c r="AD16" s="25">
        <v>0</v>
      </c>
      <c r="AE16" s="27" t="s">
        <v>53</v>
      </c>
      <c r="AF16" s="10"/>
    </row>
    <row r="17" spans="2:32" ht="60.75">
      <c r="B17" s="10"/>
      <c r="C17" s="20" t="s">
        <v>95</v>
      </c>
      <c r="D17" s="20" t="s">
        <v>96</v>
      </c>
      <c r="E17" s="21" t="s">
        <v>97</v>
      </c>
      <c r="F17" s="21" t="s">
        <v>34</v>
      </c>
      <c r="G17" s="21" t="s">
        <v>58</v>
      </c>
      <c r="H17" s="22" t="s">
        <v>50</v>
      </c>
      <c r="I17" s="22" t="s">
        <v>36</v>
      </c>
      <c r="J17" s="23" t="s">
        <v>40</v>
      </c>
      <c r="K17" s="22" t="s">
        <v>69</v>
      </c>
      <c r="L17" s="24" t="s">
        <v>36</v>
      </c>
      <c r="M17" s="22" t="s">
        <v>41</v>
      </c>
      <c r="N17" s="22" t="s">
        <v>51</v>
      </c>
      <c r="O17" s="22" t="s">
        <v>71</v>
      </c>
      <c r="P17" s="24" t="s">
        <v>37</v>
      </c>
      <c r="Q17" s="24" t="s">
        <v>56</v>
      </c>
      <c r="R17" s="22">
        <v>56384474.979999997</v>
      </c>
      <c r="S17" s="22">
        <v>96009306.25</v>
      </c>
      <c r="T17" s="22">
        <v>96009306.25</v>
      </c>
      <c r="U17" s="22">
        <v>96009306.25</v>
      </c>
      <c r="V17" s="22">
        <v>94964884.359999999</v>
      </c>
      <c r="W17" s="22">
        <v>94964884.359999999</v>
      </c>
      <c r="X17" s="22">
        <v>62897467.890000001</v>
      </c>
      <c r="Y17" s="25">
        <f t="shared" si="2"/>
        <v>98.91216598599263</v>
      </c>
      <c r="Z17" s="24">
        <v>0</v>
      </c>
      <c r="AA17" s="24" t="s">
        <v>38</v>
      </c>
      <c r="AB17" s="26">
        <v>25892</v>
      </c>
      <c r="AC17" s="25">
        <v>0</v>
      </c>
      <c r="AD17" s="25">
        <v>27</v>
      </c>
      <c r="AE17" s="27" t="s">
        <v>52</v>
      </c>
      <c r="AF17" s="10"/>
    </row>
    <row r="18" spans="2:32" ht="60.75">
      <c r="B18" s="10"/>
      <c r="C18" s="20" t="s">
        <v>99</v>
      </c>
      <c r="D18" s="20" t="s">
        <v>100</v>
      </c>
      <c r="E18" s="21" t="s">
        <v>101</v>
      </c>
      <c r="F18" s="21" t="s">
        <v>34</v>
      </c>
      <c r="G18" s="21" t="s">
        <v>49</v>
      </c>
      <c r="H18" s="22" t="s">
        <v>50</v>
      </c>
      <c r="I18" s="22" t="s">
        <v>36</v>
      </c>
      <c r="J18" s="23" t="s">
        <v>40</v>
      </c>
      <c r="K18" s="22" t="s">
        <v>69</v>
      </c>
      <c r="L18" s="24" t="s">
        <v>36</v>
      </c>
      <c r="M18" s="22" t="s">
        <v>41</v>
      </c>
      <c r="N18" s="22" t="s">
        <v>51</v>
      </c>
      <c r="O18" s="22" t="s">
        <v>71</v>
      </c>
      <c r="P18" s="24" t="s">
        <v>37</v>
      </c>
      <c r="Q18" s="24" t="s">
        <v>56</v>
      </c>
      <c r="R18" s="22">
        <v>52992656.030000001</v>
      </c>
      <c r="S18" s="22">
        <v>72562342.75</v>
      </c>
      <c r="T18" s="22">
        <v>72562342.75</v>
      </c>
      <c r="U18" s="22">
        <v>72562342.75</v>
      </c>
      <c r="V18" s="22">
        <v>57765922.299999997</v>
      </c>
      <c r="W18" s="22">
        <v>57765922.299999997</v>
      </c>
      <c r="X18" s="22">
        <v>54248384.380000003</v>
      </c>
      <c r="Y18" s="25">
        <f t="shared" ref="Y18:Y19" si="3">IF(ISERROR(W18/S18),0,((W18/S18)*100))</f>
        <v>79.608678704078912</v>
      </c>
      <c r="Z18" s="24">
        <v>0</v>
      </c>
      <c r="AA18" s="24" t="s">
        <v>38</v>
      </c>
      <c r="AB18" s="26">
        <v>75461</v>
      </c>
      <c r="AC18" s="25">
        <v>0</v>
      </c>
      <c r="AD18" s="25">
        <v>0</v>
      </c>
      <c r="AE18" s="27" t="s">
        <v>53</v>
      </c>
      <c r="AF18" s="10"/>
    </row>
    <row r="19" spans="2:32" ht="60.75">
      <c r="B19" s="10"/>
      <c r="C19" s="20" t="s">
        <v>102</v>
      </c>
      <c r="D19" s="20" t="s">
        <v>103</v>
      </c>
      <c r="E19" s="21" t="s">
        <v>104</v>
      </c>
      <c r="F19" s="21" t="s">
        <v>34</v>
      </c>
      <c r="G19" s="21" t="s">
        <v>47</v>
      </c>
      <c r="H19" s="22" t="s">
        <v>50</v>
      </c>
      <c r="I19" s="22" t="s">
        <v>36</v>
      </c>
      <c r="J19" s="23" t="s">
        <v>40</v>
      </c>
      <c r="K19" s="22" t="s">
        <v>69</v>
      </c>
      <c r="L19" s="24" t="s">
        <v>36</v>
      </c>
      <c r="M19" s="22" t="s">
        <v>41</v>
      </c>
      <c r="N19" s="22" t="s">
        <v>70</v>
      </c>
      <c r="O19" s="22" t="s">
        <v>65</v>
      </c>
      <c r="P19" s="24" t="s">
        <v>37</v>
      </c>
      <c r="Q19" s="24" t="s">
        <v>56</v>
      </c>
      <c r="R19" s="22">
        <v>12010399.07</v>
      </c>
      <c r="S19" s="22">
        <v>11442446.43</v>
      </c>
      <c r="T19" s="22">
        <v>11442446.43</v>
      </c>
      <c r="U19" s="22">
        <v>11442446.43</v>
      </c>
      <c r="V19" s="22">
        <v>11442446.43</v>
      </c>
      <c r="W19" s="22">
        <v>11442446.43</v>
      </c>
      <c r="X19" s="22">
        <v>10358958.99</v>
      </c>
      <c r="Y19" s="25">
        <f t="shared" si="3"/>
        <v>100</v>
      </c>
      <c r="Z19" s="24">
        <v>0</v>
      </c>
      <c r="AA19" s="24" t="s">
        <v>38</v>
      </c>
      <c r="AB19" s="26">
        <v>0</v>
      </c>
      <c r="AC19" s="25">
        <v>0</v>
      </c>
      <c r="AD19" s="25">
        <v>0</v>
      </c>
      <c r="AE19" s="27" t="s">
        <v>53</v>
      </c>
      <c r="AF19" s="10"/>
    </row>
    <row r="20" spans="2:32" ht="60.75">
      <c r="B20" s="10"/>
      <c r="C20" s="20" t="s">
        <v>105</v>
      </c>
      <c r="D20" s="20" t="s">
        <v>106</v>
      </c>
      <c r="E20" s="21" t="s">
        <v>107</v>
      </c>
      <c r="F20" s="21" t="s">
        <v>34</v>
      </c>
      <c r="G20" s="21" t="s">
        <v>47</v>
      </c>
      <c r="H20" s="22" t="s">
        <v>50</v>
      </c>
      <c r="I20" s="22" t="s">
        <v>36</v>
      </c>
      <c r="J20" s="23" t="s">
        <v>40</v>
      </c>
      <c r="K20" s="22" t="s">
        <v>69</v>
      </c>
      <c r="L20" s="24" t="s">
        <v>36</v>
      </c>
      <c r="M20" s="22" t="s">
        <v>41</v>
      </c>
      <c r="N20" s="22" t="s">
        <v>51</v>
      </c>
      <c r="O20" s="22" t="s">
        <v>59</v>
      </c>
      <c r="P20" s="24" t="s">
        <v>37</v>
      </c>
      <c r="Q20" s="24" t="s">
        <v>56</v>
      </c>
      <c r="R20" s="22">
        <v>30000000</v>
      </c>
      <c r="S20" s="22">
        <v>30000000</v>
      </c>
      <c r="T20" s="22">
        <v>30000000</v>
      </c>
      <c r="U20" s="22">
        <v>0</v>
      </c>
      <c r="V20" s="22">
        <v>0</v>
      </c>
      <c r="W20" s="22">
        <v>0</v>
      </c>
      <c r="X20" s="22">
        <v>0</v>
      </c>
      <c r="Y20" s="25">
        <f t="shared" ref="Y20:Y32" si="4">IF(ISERROR(W20/S20),0,((W20/S20)*100))</f>
        <v>0</v>
      </c>
      <c r="Z20" s="24">
        <v>0</v>
      </c>
      <c r="AA20" s="24" t="s">
        <v>78</v>
      </c>
      <c r="AB20" s="26">
        <v>600000</v>
      </c>
      <c r="AC20" s="25">
        <v>0</v>
      </c>
      <c r="AD20" s="25">
        <v>0</v>
      </c>
      <c r="AE20" s="27" t="s">
        <v>53</v>
      </c>
      <c r="AF20" s="10"/>
    </row>
    <row r="21" spans="2:32" ht="67.5">
      <c r="B21" s="10"/>
      <c r="C21" s="20" t="s">
        <v>108</v>
      </c>
      <c r="D21" s="20" t="s">
        <v>109</v>
      </c>
      <c r="E21" s="21" t="s">
        <v>110</v>
      </c>
      <c r="F21" s="21" t="s">
        <v>34</v>
      </c>
      <c r="G21" s="21" t="s">
        <v>47</v>
      </c>
      <c r="H21" s="22" t="s">
        <v>50</v>
      </c>
      <c r="I21" s="22" t="s">
        <v>36</v>
      </c>
      <c r="J21" s="23" t="s">
        <v>40</v>
      </c>
      <c r="K21" s="22" t="s">
        <v>69</v>
      </c>
      <c r="L21" s="24" t="s">
        <v>36</v>
      </c>
      <c r="M21" s="22" t="s">
        <v>41</v>
      </c>
      <c r="N21" s="22" t="s">
        <v>51</v>
      </c>
      <c r="O21" s="22" t="s">
        <v>59</v>
      </c>
      <c r="P21" s="24" t="s">
        <v>37</v>
      </c>
      <c r="Q21" s="24" t="s">
        <v>56</v>
      </c>
      <c r="R21" s="22">
        <v>20000000</v>
      </c>
      <c r="S21" s="22">
        <v>20000000</v>
      </c>
      <c r="T21" s="22">
        <v>20000000</v>
      </c>
      <c r="U21" s="22">
        <v>0</v>
      </c>
      <c r="V21" s="22">
        <v>0</v>
      </c>
      <c r="W21" s="22">
        <v>0</v>
      </c>
      <c r="X21" s="22">
        <v>0</v>
      </c>
      <c r="Y21" s="25">
        <f t="shared" si="4"/>
        <v>0</v>
      </c>
      <c r="Z21" s="24">
        <v>0</v>
      </c>
      <c r="AA21" s="24" t="s">
        <v>78</v>
      </c>
      <c r="AB21" s="26">
        <v>6000000</v>
      </c>
      <c r="AC21" s="25">
        <v>0</v>
      </c>
      <c r="AD21" s="25">
        <v>0</v>
      </c>
      <c r="AE21" s="27" t="s">
        <v>62</v>
      </c>
      <c r="AF21" s="10"/>
    </row>
    <row r="22" spans="2:32" ht="94.5">
      <c r="B22" s="10"/>
      <c r="C22" s="20" t="s">
        <v>111</v>
      </c>
      <c r="D22" s="20" t="s">
        <v>112</v>
      </c>
      <c r="E22" s="21" t="s">
        <v>113</v>
      </c>
      <c r="F22" s="21" t="s">
        <v>34</v>
      </c>
      <c r="G22" s="21" t="s">
        <v>47</v>
      </c>
      <c r="H22" s="22" t="s">
        <v>50</v>
      </c>
      <c r="I22" s="22" t="s">
        <v>36</v>
      </c>
      <c r="J22" s="23" t="s">
        <v>40</v>
      </c>
      <c r="K22" s="22" t="s">
        <v>69</v>
      </c>
      <c r="L22" s="24" t="s">
        <v>36</v>
      </c>
      <c r="M22" s="22" t="s">
        <v>41</v>
      </c>
      <c r="N22" s="22" t="s">
        <v>73</v>
      </c>
      <c r="O22" s="22" t="s">
        <v>59</v>
      </c>
      <c r="P22" s="24" t="s">
        <v>37</v>
      </c>
      <c r="Q22" s="24" t="s">
        <v>56</v>
      </c>
      <c r="R22" s="22">
        <v>20700000</v>
      </c>
      <c r="S22" s="22">
        <v>20599408.559999999</v>
      </c>
      <c r="T22" s="22">
        <v>20599408.559999999</v>
      </c>
      <c r="U22" s="22">
        <v>20599408.559999999</v>
      </c>
      <c r="V22" s="22">
        <v>20599408.559999999</v>
      </c>
      <c r="W22" s="22">
        <v>20599408.559999999</v>
      </c>
      <c r="X22" s="22">
        <v>20599408.559999999</v>
      </c>
      <c r="Y22" s="25">
        <f t="shared" si="4"/>
        <v>100</v>
      </c>
      <c r="Z22" s="24">
        <v>0</v>
      </c>
      <c r="AA22" s="24" t="s">
        <v>46</v>
      </c>
      <c r="AB22" s="26">
        <v>1000000</v>
      </c>
      <c r="AC22" s="25">
        <v>0</v>
      </c>
      <c r="AD22" s="25">
        <v>100</v>
      </c>
      <c r="AE22" s="27" t="s">
        <v>114</v>
      </c>
      <c r="AF22" s="10"/>
    </row>
    <row r="23" spans="2:32" ht="60.75">
      <c r="B23" s="10"/>
      <c r="C23" s="20" t="s">
        <v>115</v>
      </c>
      <c r="D23" s="20" t="s">
        <v>116</v>
      </c>
      <c r="E23" s="21" t="s">
        <v>117</v>
      </c>
      <c r="F23" s="21" t="s">
        <v>34</v>
      </c>
      <c r="G23" s="21" t="s">
        <v>47</v>
      </c>
      <c r="H23" s="22" t="s">
        <v>50</v>
      </c>
      <c r="I23" s="22" t="s">
        <v>36</v>
      </c>
      <c r="J23" s="23" t="s">
        <v>40</v>
      </c>
      <c r="K23" s="22" t="s">
        <v>69</v>
      </c>
      <c r="L23" s="24" t="s">
        <v>36</v>
      </c>
      <c r="M23" s="22" t="s">
        <v>41</v>
      </c>
      <c r="N23" s="22" t="s">
        <v>73</v>
      </c>
      <c r="O23" s="22" t="s">
        <v>71</v>
      </c>
      <c r="P23" s="24" t="s">
        <v>37</v>
      </c>
      <c r="Q23" s="24" t="s">
        <v>56</v>
      </c>
      <c r="R23" s="22">
        <v>1000000</v>
      </c>
      <c r="S23" s="22">
        <v>951981.55</v>
      </c>
      <c r="T23" s="22">
        <v>951981.55</v>
      </c>
      <c r="U23" s="22">
        <v>951981.55</v>
      </c>
      <c r="V23" s="22">
        <v>951981.55</v>
      </c>
      <c r="W23" s="22">
        <v>951981.55</v>
      </c>
      <c r="X23" s="22">
        <v>951981.55</v>
      </c>
      <c r="Y23" s="25">
        <f t="shared" si="4"/>
        <v>100</v>
      </c>
      <c r="Z23" s="24">
        <v>0</v>
      </c>
      <c r="AA23" s="24" t="s">
        <v>76</v>
      </c>
      <c r="AB23" s="26">
        <v>0</v>
      </c>
      <c r="AC23" s="25">
        <v>0</v>
      </c>
      <c r="AD23" s="25">
        <v>100</v>
      </c>
      <c r="AE23" s="27" t="s">
        <v>114</v>
      </c>
      <c r="AF23" s="10"/>
    </row>
    <row r="24" spans="2:32" ht="60.75">
      <c r="B24" s="10"/>
      <c r="C24" s="20" t="s">
        <v>118</v>
      </c>
      <c r="D24" s="20" t="s">
        <v>119</v>
      </c>
      <c r="E24" s="21" t="s">
        <v>120</v>
      </c>
      <c r="F24" s="21" t="s">
        <v>34</v>
      </c>
      <c r="G24" s="21" t="s">
        <v>47</v>
      </c>
      <c r="H24" s="22" t="s">
        <v>50</v>
      </c>
      <c r="I24" s="22" t="s">
        <v>36</v>
      </c>
      <c r="J24" s="23" t="s">
        <v>40</v>
      </c>
      <c r="K24" s="22" t="s">
        <v>69</v>
      </c>
      <c r="L24" s="24" t="s">
        <v>36</v>
      </c>
      <c r="M24" s="22" t="s">
        <v>41</v>
      </c>
      <c r="N24" s="22" t="s">
        <v>73</v>
      </c>
      <c r="O24" s="22" t="s">
        <v>71</v>
      </c>
      <c r="P24" s="24" t="s">
        <v>37</v>
      </c>
      <c r="Q24" s="24" t="s">
        <v>56</v>
      </c>
      <c r="R24" s="22">
        <v>1000000</v>
      </c>
      <c r="S24" s="22">
        <v>958686.11</v>
      </c>
      <c r="T24" s="22">
        <v>958686.11</v>
      </c>
      <c r="U24" s="22">
        <v>958686.11</v>
      </c>
      <c r="V24" s="22">
        <v>958686.09</v>
      </c>
      <c r="W24" s="22">
        <v>958686.09</v>
      </c>
      <c r="X24" s="22">
        <v>958686.09</v>
      </c>
      <c r="Y24" s="25">
        <f t="shared" si="4"/>
        <v>99.999997913811427</v>
      </c>
      <c r="Z24" s="24">
        <v>0</v>
      </c>
      <c r="AA24" s="24" t="s">
        <v>76</v>
      </c>
      <c r="AB24" s="26">
        <v>0</v>
      </c>
      <c r="AC24" s="25">
        <v>0</v>
      </c>
      <c r="AD24" s="25">
        <v>100</v>
      </c>
      <c r="AE24" s="27" t="s">
        <v>114</v>
      </c>
      <c r="AF24" s="10"/>
    </row>
    <row r="25" spans="2:32" ht="60.75">
      <c r="B25" s="10"/>
      <c r="C25" s="20" t="s">
        <v>121</v>
      </c>
      <c r="D25" s="20" t="s">
        <v>122</v>
      </c>
      <c r="E25" s="21" t="s">
        <v>123</v>
      </c>
      <c r="F25" s="21" t="s">
        <v>34</v>
      </c>
      <c r="G25" s="21" t="s">
        <v>47</v>
      </c>
      <c r="H25" s="22" t="s">
        <v>50</v>
      </c>
      <c r="I25" s="22" t="s">
        <v>36</v>
      </c>
      <c r="J25" s="23" t="s">
        <v>40</v>
      </c>
      <c r="K25" s="22" t="s">
        <v>69</v>
      </c>
      <c r="L25" s="24" t="s">
        <v>36</v>
      </c>
      <c r="M25" s="22" t="s">
        <v>41</v>
      </c>
      <c r="N25" s="22" t="s">
        <v>73</v>
      </c>
      <c r="O25" s="22" t="s">
        <v>71</v>
      </c>
      <c r="P25" s="24" t="s">
        <v>37</v>
      </c>
      <c r="Q25" s="24" t="s">
        <v>56</v>
      </c>
      <c r="R25" s="22">
        <v>1000000</v>
      </c>
      <c r="S25" s="22">
        <v>1958346.74</v>
      </c>
      <c r="T25" s="22">
        <v>1958346.74</v>
      </c>
      <c r="U25" s="22">
        <v>1958346.74</v>
      </c>
      <c r="V25" s="22">
        <v>1958346.74</v>
      </c>
      <c r="W25" s="22">
        <v>1958346.74</v>
      </c>
      <c r="X25" s="22">
        <v>1958346.74</v>
      </c>
      <c r="Y25" s="25">
        <f t="shared" si="4"/>
        <v>100</v>
      </c>
      <c r="Z25" s="24">
        <v>0</v>
      </c>
      <c r="AA25" s="24" t="s">
        <v>76</v>
      </c>
      <c r="AB25" s="26">
        <v>0</v>
      </c>
      <c r="AC25" s="25">
        <v>0</v>
      </c>
      <c r="AD25" s="25">
        <v>100</v>
      </c>
      <c r="AE25" s="27" t="s">
        <v>114</v>
      </c>
      <c r="AF25" s="10"/>
    </row>
    <row r="26" spans="2:32" ht="60.75">
      <c r="B26" s="10"/>
      <c r="C26" s="20" t="s">
        <v>124</v>
      </c>
      <c r="D26" s="20" t="s">
        <v>125</v>
      </c>
      <c r="E26" s="21" t="s">
        <v>126</v>
      </c>
      <c r="F26" s="21" t="s">
        <v>34</v>
      </c>
      <c r="G26" s="21" t="s">
        <v>47</v>
      </c>
      <c r="H26" s="22" t="s">
        <v>50</v>
      </c>
      <c r="I26" s="22" t="s">
        <v>36</v>
      </c>
      <c r="J26" s="23" t="s">
        <v>40</v>
      </c>
      <c r="K26" s="22" t="s">
        <v>69</v>
      </c>
      <c r="L26" s="24" t="s">
        <v>36</v>
      </c>
      <c r="M26" s="22" t="s">
        <v>41</v>
      </c>
      <c r="N26" s="22" t="s">
        <v>73</v>
      </c>
      <c r="O26" s="22" t="s">
        <v>64</v>
      </c>
      <c r="P26" s="24" t="s">
        <v>37</v>
      </c>
      <c r="Q26" s="24" t="s">
        <v>56</v>
      </c>
      <c r="R26" s="22">
        <v>2000000</v>
      </c>
      <c r="S26" s="22">
        <v>1949686.02</v>
      </c>
      <c r="T26" s="22">
        <v>1949686.02</v>
      </c>
      <c r="U26" s="22">
        <v>1949686.02</v>
      </c>
      <c r="V26" s="22">
        <v>1949686.02</v>
      </c>
      <c r="W26" s="22">
        <v>1949686.02</v>
      </c>
      <c r="X26" s="22">
        <v>1949686.02</v>
      </c>
      <c r="Y26" s="25">
        <f t="shared" si="4"/>
        <v>100</v>
      </c>
      <c r="Z26" s="24">
        <v>0</v>
      </c>
      <c r="AA26" s="24" t="s">
        <v>76</v>
      </c>
      <c r="AB26" s="26">
        <v>0</v>
      </c>
      <c r="AC26" s="25">
        <v>0</v>
      </c>
      <c r="AD26" s="25">
        <v>100</v>
      </c>
      <c r="AE26" s="27" t="s">
        <v>127</v>
      </c>
      <c r="AF26" s="10"/>
    </row>
    <row r="27" spans="2:32" ht="60.75">
      <c r="B27" s="10"/>
      <c r="C27" s="20" t="s">
        <v>128</v>
      </c>
      <c r="D27" s="20" t="s">
        <v>129</v>
      </c>
      <c r="E27" s="21" t="s">
        <v>130</v>
      </c>
      <c r="F27" s="21" t="s">
        <v>34</v>
      </c>
      <c r="G27" s="21" t="s">
        <v>47</v>
      </c>
      <c r="H27" s="22" t="s">
        <v>50</v>
      </c>
      <c r="I27" s="22" t="s">
        <v>36</v>
      </c>
      <c r="J27" s="23" t="s">
        <v>40</v>
      </c>
      <c r="K27" s="22" t="s">
        <v>69</v>
      </c>
      <c r="L27" s="24" t="s">
        <v>36</v>
      </c>
      <c r="M27" s="22" t="s">
        <v>41</v>
      </c>
      <c r="N27" s="22" t="s">
        <v>73</v>
      </c>
      <c r="O27" s="22" t="s">
        <v>71</v>
      </c>
      <c r="P27" s="24" t="s">
        <v>37</v>
      </c>
      <c r="Q27" s="24" t="s">
        <v>56</v>
      </c>
      <c r="R27" s="22">
        <v>39000000</v>
      </c>
      <c r="S27" s="22">
        <v>38955338.280000001</v>
      </c>
      <c r="T27" s="22">
        <v>38955338.280000001</v>
      </c>
      <c r="U27" s="22">
        <v>38955338.280000001</v>
      </c>
      <c r="V27" s="22">
        <v>38955338.280000001</v>
      </c>
      <c r="W27" s="22">
        <v>38955338.280000001</v>
      </c>
      <c r="X27" s="22">
        <v>35863111.590000004</v>
      </c>
      <c r="Y27" s="25">
        <f t="shared" si="4"/>
        <v>100</v>
      </c>
      <c r="Z27" s="24">
        <v>0</v>
      </c>
      <c r="AA27" s="24" t="s">
        <v>57</v>
      </c>
      <c r="AB27" s="26">
        <v>0</v>
      </c>
      <c r="AC27" s="25">
        <v>0</v>
      </c>
      <c r="AD27" s="25">
        <v>100</v>
      </c>
      <c r="AE27" s="27" t="s">
        <v>131</v>
      </c>
      <c r="AF27" s="10"/>
    </row>
    <row r="28" spans="2:32" ht="67.5">
      <c r="B28" s="10"/>
      <c r="C28" s="20" t="s">
        <v>132</v>
      </c>
      <c r="D28" s="20" t="s">
        <v>133</v>
      </c>
      <c r="E28" s="21" t="s">
        <v>134</v>
      </c>
      <c r="F28" s="21" t="s">
        <v>34</v>
      </c>
      <c r="G28" s="21" t="s">
        <v>47</v>
      </c>
      <c r="H28" s="22" t="s">
        <v>50</v>
      </c>
      <c r="I28" s="22" t="s">
        <v>36</v>
      </c>
      <c r="J28" s="23" t="s">
        <v>40</v>
      </c>
      <c r="K28" s="22" t="s">
        <v>69</v>
      </c>
      <c r="L28" s="24" t="s">
        <v>36</v>
      </c>
      <c r="M28" s="22" t="s">
        <v>41</v>
      </c>
      <c r="N28" s="22" t="s">
        <v>73</v>
      </c>
      <c r="O28" s="22" t="s">
        <v>71</v>
      </c>
      <c r="P28" s="24" t="s">
        <v>37</v>
      </c>
      <c r="Q28" s="24" t="s">
        <v>56</v>
      </c>
      <c r="R28" s="22">
        <v>35000000</v>
      </c>
      <c r="S28" s="22">
        <v>34168548</v>
      </c>
      <c r="T28" s="22">
        <v>34168548</v>
      </c>
      <c r="U28" s="22">
        <v>34168547</v>
      </c>
      <c r="V28" s="22">
        <v>21775689</v>
      </c>
      <c r="W28" s="22">
        <v>21775689</v>
      </c>
      <c r="X28" s="22">
        <v>19630724</v>
      </c>
      <c r="Y28" s="25">
        <f t="shared" si="4"/>
        <v>63.730214699202314</v>
      </c>
      <c r="Z28" s="24">
        <v>0</v>
      </c>
      <c r="AA28" s="24" t="s">
        <v>57</v>
      </c>
      <c r="AB28" s="26">
        <v>1000000</v>
      </c>
      <c r="AC28" s="25">
        <v>0</v>
      </c>
      <c r="AD28" s="25">
        <v>63</v>
      </c>
      <c r="AE28" s="27" t="s">
        <v>135</v>
      </c>
      <c r="AF28" s="10"/>
    </row>
    <row r="29" spans="2:32" ht="94.5">
      <c r="B29" s="10"/>
      <c r="C29" s="20" t="s">
        <v>136</v>
      </c>
      <c r="D29" s="20" t="s">
        <v>137</v>
      </c>
      <c r="E29" s="21" t="s">
        <v>138</v>
      </c>
      <c r="F29" s="21" t="s">
        <v>34</v>
      </c>
      <c r="G29" s="21" t="s">
        <v>47</v>
      </c>
      <c r="H29" s="22" t="s">
        <v>50</v>
      </c>
      <c r="I29" s="22" t="s">
        <v>36</v>
      </c>
      <c r="J29" s="23" t="s">
        <v>40</v>
      </c>
      <c r="K29" s="22" t="s">
        <v>69</v>
      </c>
      <c r="L29" s="24" t="s">
        <v>36</v>
      </c>
      <c r="M29" s="22" t="s">
        <v>41</v>
      </c>
      <c r="N29" s="22" t="s">
        <v>73</v>
      </c>
      <c r="O29" s="22" t="s">
        <v>59</v>
      </c>
      <c r="P29" s="24" t="s">
        <v>37</v>
      </c>
      <c r="Q29" s="24" t="s">
        <v>44</v>
      </c>
      <c r="R29" s="22">
        <v>35000000</v>
      </c>
      <c r="S29" s="22">
        <v>78391315.75</v>
      </c>
      <c r="T29" s="22">
        <v>78391315.75</v>
      </c>
      <c r="U29" s="22">
        <v>78391315.75</v>
      </c>
      <c r="V29" s="22">
        <v>78391315.75</v>
      </c>
      <c r="W29" s="22">
        <v>78391315.75</v>
      </c>
      <c r="X29" s="22">
        <v>26082266.870000001</v>
      </c>
      <c r="Y29" s="25">
        <f t="shared" si="4"/>
        <v>100</v>
      </c>
      <c r="Z29" s="24">
        <v>0</v>
      </c>
      <c r="AA29" s="24" t="s">
        <v>57</v>
      </c>
      <c r="AB29" s="26">
        <v>0</v>
      </c>
      <c r="AC29" s="25">
        <v>0</v>
      </c>
      <c r="AD29" s="25">
        <v>100</v>
      </c>
      <c r="AE29" s="27" t="s">
        <v>139</v>
      </c>
      <c r="AF29" s="10"/>
    </row>
    <row r="30" spans="2:32" ht="60.75">
      <c r="B30" s="10"/>
      <c r="C30" s="20" t="s">
        <v>140</v>
      </c>
      <c r="D30" s="20" t="s">
        <v>141</v>
      </c>
      <c r="E30" s="21" t="s">
        <v>142</v>
      </c>
      <c r="F30" s="21" t="s">
        <v>34</v>
      </c>
      <c r="G30" s="21" t="s">
        <v>47</v>
      </c>
      <c r="H30" s="22" t="s">
        <v>50</v>
      </c>
      <c r="I30" s="22" t="s">
        <v>36</v>
      </c>
      <c r="J30" s="23" t="s">
        <v>40</v>
      </c>
      <c r="K30" s="22" t="s">
        <v>69</v>
      </c>
      <c r="L30" s="24" t="s">
        <v>36</v>
      </c>
      <c r="M30" s="22" t="s">
        <v>41</v>
      </c>
      <c r="N30" s="22" t="s">
        <v>73</v>
      </c>
      <c r="O30" s="22" t="s">
        <v>71</v>
      </c>
      <c r="P30" s="24" t="s">
        <v>37</v>
      </c>
      <c r="Q30" s="24" t="s">
        <v>56</v>
      </c>
      <c r="R30" s="22">
        <v>70000000</v>
      </c>
      <c r="S30" s="22">
        <v>68539104.189999998</v>
      </c>
      <c r="T30" s="22">
        <v>68539104.189999998</v>
      </c>
      <c r="U30" s="22">
        <v>68539104.189999998</v>
      </c>
      <c r="V30" s="22">
        <v>68539104.189999998</v>
      </c>
      <c r="W30" s="22">
        <v>68539104.189999998</v>
      </c>
      <c r="X30" s="22">
        <v>49058490.840000004</v>
      </c>
      <c r="Y30" s="25">
        <f t="shared" si="4"/>
        <v>100</v>
      </c>
      <c r="Z30" s="24">
        <v>0</v>
      </c>
      <c r="AA30" s="24" t="s">
        <v>46</v>
      </c>
      <c r="AB30" s="26">
        <v>1000000</v>
      </c>
      <c r="AC30" s="25">
        <v>0</v>
      </c>
      <c r="AD30" s="25">
        <v>100</v>
      </c>
      <c r="AE30" s="27" t="s">
        <v>143</v>
      </c>
      <c r="AF30" s="10"/>
    </row>
    <row r="31" spans="2:32" ht="94.5">
      <c r="B31" s="10"/>
      <c r="C31" s="20" t="s">
        <v>144</v>
      </c>
      <c r="D31" s="20" t="s">
        <v>145</v>
      </c>
      <c r="E31" s="21" t="s">
        <v>146</v>
      </c>
      <c r="F31" s="21" t="s">
        <v>34</v>
      </c>
      <c r="G31" s="21" t="s">
        <v>47</v>
      </c>
      <c r="H31" s="22" t="s">
        <v>50</v>
      </c>
      <c r="I31" s="22" t="s">
        <v>36</v>
      </c>
      <c r="J31" s="23" t="s">
        <v>40</v>
      </c>
      <c r="K31" s="22" t="s">
        <v>69</v>
      </c>
      <c r="L31" s="24" t="s">
        <v>36</v>
      </c>
      <c r="M31" s="22" t="s">
        <v>41</v>
      </c>
      <c r="N31" s="22" t="s">
        <v>73</v>
      </c>
      <c r="O31" s="22" t="s">
        <v>43</v>
      </c>
      <c r="P31" s="24" t="s">
        <v>37</v>
      </c>
      <c r="Q31" s="24" t="s">
        <v>56</v>
      </c>
      <c r="R31" s="22">
        <v>30000000</v>
      </c>
      <c r="S31" s="22">
        <v>26882548.710000001</v>
      </c>
      <c r="T31" s="22">
        <v>26882548.710000001</v>
      </c>
      <c r="U31" s="22">
        <v>26882548.710000001</v>
      </c>
      <c r="V31" s="22">
        <v>26882548.710000001</v>
      </c>
      <c r="W31" s="22">
        <v>26882548.710000001</v>
      </c>
      <c r="X31" s="22">
        <v>16421455.9</v>
      </c>
      <c r="Y31" s="25">
        <f t="shared" si="4"/>
        <v>100</v>
      </c>
      <c r="Z31" s="24">
        <v>0</v>
      </c>
      <c r="AA31" s="24" t="s">
        <v>57</v>
      </c>
      <c r="AB31" s="26">
        <v>0</v>
      </c>
      <c r="AC31" s="25">
        <v>0</v>
      </c>
      <c r="AD31" s="25">
        <v>100</v>
      </c>
      <c r="AE31" s="27" t="s">
        <v>131</v>
      </c>
      <c r="AF31" s="10"/>
    </row>
    <row r="32" spans="2:32" ht="60.75">
      <c r="B32" s="10"/>
      <c r="C32" s="20" t="s">
        <v>147</v>
      </c>
      <c r="D32" s="20" t="s">
        <v>148</v>
      </c>
      <c r="E32" s="21" t="s">
        <v>149</v>
      </c>
      <c r="F32" s="21" t="s">
        <v>34</v>
      </c>
      <c r="G32" s="21" t="s">
        <v>47</v>
      </c>
      <c r="H32" s="22" t="s">
        <v>50</v>
      </c>
      <c r="I32" s="22" t="s">
        <v>36</v>
      </c>
      <c r="J32" s="23" t="s">
        <v>40</v>
      </c>
      <c r="K32" s="22" t="s">
        <v>69</v>
      </c>
      <c r="L32" s="24" t="s">
        <v>36</v>
      </c>
      <c r="M32" s="22" t="s">
        <v>41</v>
      </c>
      <c r="N32" s="22" t="s">
        <v>73</v>
      </c>
      <c r="O32" s="22" t="s">
        <v>71</v>
      </c>
      <c r="P32" s="24" t="s">
        <v>37</v>
      </c>
      <c r="Q32" s="24" t="s">
        <v>56</v>
      </c>
      <c r="R32" s="22">
        <v>20000000</v>
      </c>
      <c r="S32" s="22">
        <v>19980000</v>
      </c>
      <c r="T32" s="22">
        <v>19980000</v>
      </c>
      <c r="U32" s="22">
        <v>19980000</v>
      </c>
      <c r="V32" s="22">
        <v>19980000</v>
      </c>
      <c r="W32" s="22">
        <v>19980000</v>
      </c>
      <c r="X32" s="22">
        <v>17533506.530000001</v>
      </c>
      <c r="Y32" s="25">
        <f t="shared" si="4"/>
        <v>100</v>
      </c>
      <c r="Z32" s="24">
        <v>0</v>
      </c>
      <c r="AA32" s="24" t="s">
        <v>57</v>
      </c>
      <c r="AB32" s="26">
        <v>0</v>
      </c>
      <c r="AC32" s="25">
        <v>0</v>
      </c>
      <c r="AD32" s="25">
        <v>100</v>
      </c>
      <c r="AE32" s="27" t="s">
        <v>131</v>
      </c>
      <c r="AF32" s="10"/>
    </row>
    <row r="33" spans="2:32" ht="67.5">
      <c r="B33" s="10"/>
      <c r="C33" s="20" t="s">
        <v>150</v>
      </c>
      <c r="D33" s="20" t="s">
        <v>151</v>
      </c>
      <c r="E33" s="21" t="s">
        <v>152</v>
      </c>
      <c r="F33" s="21" t="s">
        <v>34</v>
      </c>
      <c r="G33" s="21" t="s">
        <v>47</v>
      </c>
      <c r="H33" s="22" t="s">
        <v>50</v>
      </c>
      <c r="I33" s="22" t="s">
        <v>36</v>
      </c>
      <c r="J33" s="23" t="s">
        <v>40</v>
      </c>
      <c r="K33" s="22" t="s">
        <v>69</v>
      </c>
      <c r="L33" s="24" t="s">
        <v>36</v>
      </c>
      <c r="M33" s="22" t="s">
        <v>41</v>
      </c>
      <c r="N33" s="22" t="s">
        <v>73</v>
      </c>
      <c r="O33" s="22" t="s">
        <v>48</v>
      </c>
      <c r="P33" s="24" t="s">
        <v>37</v>
      </c>
      <c r="Q33" s="24" t="s">
        <v>56</v>
      </c>
      <c r="R33" s="22">
        <v>595268</v>
      </c>
      <c r="S33" s="22">
        <v>595267.87</v>
      </c>
      <c r="T33" s="22">
        <v>595267.87</v>
      </c>
      <c r="U33" s="22">
        <v>595267.87</v>
      </c>
      <c r="V33" s="22">
        <v>595267.87</v>
      </c>
      <c r="W33" s="22">
        <v>595267.87</v>
      </c>
      <c r="X33" s="22">
        <v>443898.11</v>
      </c>
      <c r="Y33" s="25">
        <f t="shared" ref="Y33:Y35" si="5">IF(ISERROR(W33/S33),0,((W33/S33)*100))</f>
        <v>100</v>
      </c>
      <c r="Z33" s="24">
        <v>0</v>
      </c>
      <c r="AA33" s="24" t="s">
        <v>77</v>
      </c>
      <c r="AB33" s="26">
        <v>400000</v>
      </c>
      <c r="AC33" s="25">
        <v>0</v>
      </c>
      <c r="AD33" s="25">
        <v>100</v>
      </c>
      <c r="AE33" s="27" t="s">
        <v>153</v>
      </c>
      <c r="AF33" s="10"/>
    </row>
    <row r="34" spans="2:32" ht="60.75">
      <c r="B34" s="10"/>
      <c r="C34" s="20" t="s">
        <v>154</v>
      </c>
      <c r="D34" s="20" t="s">
        <v>155</v>
      </c>
      <c r="E34" s="21" t="s">
        <v>156</v>
      </c>
      <c r="F34" s="21" t="s">
        <v>34</v>
      </c>
      <c r="G34" s="21" t="s">
        <v>47</v>
      </c>
      <c r="H34" s="22" t="s">
        <v>50</v>
      </c>
      <c r="I34" s="22" t="s">
        <v>36</v>
      </c>
      <c r="J34" s="23" t="s">
        <v>40</v>
      </c>
      <c r="K34" s="22" t="s">
        <v>69</v>
      </c>
      <c r="L34" s="24" t="s">
        <v>36</v>
      </c>
      <c r="M34" s="22" t="s">
        <v>41</v>
      </c>
      <c r="N34" s="22" t="s">
        <v>74</v>
      </c>
      <c r="O34" s="22" t="s">
        <v>48</v>
      </c>
      <c r="P34" s="24" t="s">
        <v>37</v>
      </c>
      <c r="Q34" s="24" t="s">
        <v>56</v>
      </c>
      <c r="R34" s="22">
        <v>1191815</v>
      </c>
      <c r="S34" s="22">
        <v>1191814.67</v>
      </c>
      <c r="T34" s="22">
        <v>1191814.67</v>
      </c>
      <c r="U34" s="22">
        <v>1191814.67</v>
      </c>
      <c r="V34" s="22">
        <v>1191814.67</v>
      </c>
      <c r="W34" s="22">
        <v>1191814.67</v>
      </c>
      <c r="X34" s="22">
        <v>877041.67</v>
      </c>
      <c r="Y34" s="25">
        <f t="shared" si="5"/>
        <v>100</v>
      </c>
      <c r="Z34" s="24">
        <v>0</v>
      </c>
      <c r="AA34" s="24" t="s">
        <v>77</v>
      </c>
      <c r="AB34" s="26">
        <v>100000</v>
      </c>
      <c r="AC34" s="25">
        <v>0</v>
      </c>
      <c r="AD34" s="25">
        <v>100</v>
      </c>
      <c r="AE34" s="27" t="s">
        <v>131</v>
      </c>
      <c r="AF34" s="10"/>
    </row>
    <row r="35" spans="2:32" ht="60.75">
      <c r="B35" s="10"/>
      <c r="C35" s="20" t="s">
        <v>157</v>
      </c>
      <c r="D35" s="20" t="s">
        <v>158</v>
      </c>
      <c r="E35" s="21" t="s">
        <v>159</v>
      </c>
      <c r="F35" s="21" t="s">
        <v>34</v>
      </c>
      <c r="G35" s="21" t="s">
        <v>47</v>
      </c>
      <c r="H35" s="22" t="s">
        <v>50</v>
      </c>
      <c r="I35" s="22" t="s">
        <v>36</v>
      </c>
      <c r="J35" s="23" t="s">
        <v>40</v>
      </c>
      <c r="K35" s="22" t="s">
        <v>69</v>
      </c>
      <c r="L35" s="24" t="s">
        <v>36</v>
      </c>
      <c r="M35" s="22" t="s">
        <v>41</v>
      </c>
      <c r="N35" s="22" t="s">
        <v>73</v>
      </c>
      <c r="O35" s="22" t="s">
        <v>48</v>
      </c>
      <c r="P35" s="24" t="s">
        <v>37</v>
      </c>
      <c r="Q35" s="24" t="s">
        <v>56</v>
      </c>
      <c r="R35" s="22">
        <v>440408</v>
      </c>
      <c r="S35" s="22">
        <v>510872.35</v>
      </c>
      <c r="T35" s="22">
        <v>510872.35</v>
      </c>
      <c r="U35" s="22">
        <v>510872.35</v>
      </c>
      <c r="V35" s="22">
        <v>510872.35</v>
      </c>
      <c r="W35" s="22">
        <v>510872.35</v>
      </c>
      <c r="X35" s="22">
        <v>402454.89</v>
      </c>
      <c r="Y35" s="25">
        <f t="shared" si="5"/>
        <v>100</v>
      </c>
      <c r="Z35" s="24">
        <v>0</v>
      </c>
      <c r="AA35" s="24" t="s">
        <v>77</v>
      </c>
      <c r="AB35" s="26">
        <v>100000</v>
      </c>
      <c r="AC35" s="25">
        <v>0</v>
      </c>
      <c r="AD35" s="25">
        <v>100</v>
      </c>
      <c r="AE35" s="27" t="s">
        <v>160</v>
      </c>
      <c r="AF35" s="10"/>
    </row>
    <row r="36" spans="2:32" ht="60.75">
      <c r="B36" s="10"/>
      <c r="C36" s="20" t="s">
        <v>163</v>
      </c>
      <c r="D36" s="20" t="s">
        <v>164</v>
      </c>
      <c r="E36" s="21" t="s">
        <v>165</v>
      </c>
      <c r="F36" s="21" t="s">
        <v>34</v>
      </c>
      <c r="G36" s="21" t="s">
        <v>45</v>
      </c>
      <c r="H36" s="22" t="s">
        <v>50</v>
      </c>
      <c r="I36" s="22" t="s">
        <v>36</v>
      </c>
      <c r="J36" s="23" t="s">
        <v>40</v>
      </c>
      <c r="K36" s="22" t="s">
        <v>69</v>
      </c>
      <c r="L36" s="24" t="s">
        <v>36</v>
      </c>
      <c r="M36" s="22" t="s">
        <v>41</v>
      </c>
      <c r="N36" s="22" t="s">
        <v>161</v>
      </c>
      <c r="O36" s="22" t="s">
        <v>71</v>
      </c>
      <c r="P36" s="24" t="s">
        <v>37</v>
      </c>
      <c r="Q36" s="24" t="s">
        <v>44</v>
      </c>
      <c r="R36" s="22">
        <v>15000000</v>
      </c>
      <c r="S36" s="22">
        <v>13566059.93</v>
      </c>
      <c r="T36" s="22">
        <v>13566059.93</v>
      </c>
      <c r="U36" s="22">
        <v>12870479.58</v>
      </c>
      <c r="V36" s="22">
        <v>2612985.75</v>
      </c>
      <c r="W36" s="22">
        <v>2612985.75</v>
      </c>
      <c r="X36" s="22">
        <v>0</v>
      </c>
      <c r="Y36" s="25">
        <f t="shared" ref="Y36:Y38" si="6">IF(ISERROR(W36/S36),0,((W36/S36)*100))</f>
        <v>19.261198634554464</v>
      </c>
      <c r="Z36" s="24">
        <v>0</v>
      </c>
      <c r="AA36" s="24" t="s">
        <v>38</v>
      </c>
      <c r="AB36" s="26">
        <v>216206</v>
      </c>
      <c r="AC36" s="25">
        <v>0</v>
      </c>
      <c r="AD36" s="25">
        <v>6</v>
      </c>
      <c r="AE36" s="27" t="s">
        <v>62</v>
      </c>
      <c r="AF36" s="10"/>
    </row>
    <row r="37" spans="2:32" ht="60.75">
      <c r="B37" s="10"/>
      <c r="C37" s="20" t="s">
        <v>166</v>
      </c>
      <c r="D37" s="20" t="s">
        <v>167</v>
      </c>
      <c r="E37" s="21" t="s">
        <v>162</v>
      </c>
      <c r="F37" s="21" t="s">
        <v>34</v>
      </c>
      <c r="G37" s="21" t="s">
        <v>47</v>
      </c>
      <c r="H37" s="22" t="s">
        <v>50</v>
      </c>
      <c r="I37" s="22" t="s">
        <v>36</v>
      </c>
      <c r="J37" s="23" t="s">
        <v>40</v>
      </c>
      <c r="K37" s="22" t="s">
        <v>69</v>
      </c>
      <c r="L37" s="24" t="s">
        <v>36</v>
      </c>
      <c r="M37" s="22" t="s">
        <v>41</v>
      </c>
      <c r="N37" s="22" t="s">
        <v>161</v>
      </c>
      <c r="O37" s="22" t="s">
        <v>64</v>
      </c>
      <c r="P37" s="24" t="s">
        <v>37</v>
      </c>
      <c r="Q37" s="24" t="s">
        <v>44</v>
      </c>
      <c r="R37" s="22">
        <v>34514998.939999998</v>
      </c>
      <c r="S37" s="22">
        <v>34844454.75</v>
      </c>
      <c r="T37" s="22">
        <v>34844454.75</v>
      </c>
      <c r="U37" s="22">
        <v>34844454.75</v>
      </c>
      <c r="V37" s="22">
        <v>13880873.449999999</v>
      </c>
      <c r="W37" s="22">
        <v>13880873.449999999</v>
      </c>
      <c r="X37" s="22">
        <v>13880873.449999999</v>
      </c>
      <c r="Y37" s="25">
        <f t="shared" si="6"/>
        <v>39.836678603788449</v>
      </c>
      <c r="Z37" s="24">
        <v>0</v>
      </c>
      <c r="AA37" s="24" t="s">
        <v>60</v>
      </c>
      <c r="AB37" s="26">
        <v>150000</v>
      </c>
      <c r="AC37" s="25">
        <v>0</v>
      </c>
      <c r="AD37" s="25">
        <v>3</v>
      </c>
      <c r="AE37" s="27" t="s">
        <v>53</v>
      </c>
      <c r="AF37" s="10"/>
    </row>
    <row r="38" spans="2:32" ht="67.5">
      <c r="B38" s="10"/>
      <c r="C38" s="20" t="s">
        <v>168</v>
      </c>
      <c r="D38" s="20" t="s">
        <v>169</v>
      </c>
      <c r="E38" s="21" t="s">
        <v>170</v>
      </c>
      <c r="F38" s="21" t="s">
        <v>34</v>
      </c>
      <c r="G38" s="21" t="s">
        <v>45</v>
      </c>
      <c r="H38" s="22" t="s">
        <v>50</v>
      </c>
      <c r="I38" s="22" t="s">
        <v>36</v>
      </c>
      <c r="J38" s="23" t="s">
        <v>40</v>
      </c>
      <c r="K38" s="22" t="s">
        <v>69</v>
      </c>
      <c r="L38" s="24" t="s">
        <v>36</v>
      </c>
      <c r="M38" s="22" t="s">
        <v>41</v>
      </c>
      <c r="N38" s="22" t="s">
        <v>161</v>
      </c>
      <c r="O38" s="22" t="s">
        <v>71</v>
      </c>
      <c r="P38" s="24" t="s">
        <v>37</v>
      </c>
      <c r="Q38" s="24" t="s">
        <v>44</v>
      </c>
      <c r="R38" s="22">
        <v>1800000</v>
      </c>
      <c r="S38" s="22">
        <v>1798200</v>
      </c>
      <c r="T38" s="22">
        <v>1798200</v>
      </c>
      <c r="U38" s="22">
        <v>0</v>
      </c>
      <c r="V38" s="22">
        <v>0</v>
      </c>
      <c r="W38" s="22">
        <v>0</v>
      </c>
      <c r="X38" s="22">
        <v>0</v>
      </c>
      <c r="Y38" s="25">
        <f t="shared" si="6"/>
        <v>0</v>
      </c>
      <c r="Z38" s="24">
        <v>0</v>
      </c>
      <c r="AA38" s="24" t="s">
        <v>76</v>
      </c>
      <c r="AB38" s="26">
        <v>150000</v>
      </c>
      <c r="AC38" s="25">
        <v>0</v>
      </c>
      <c r="AD38" s="25">
        <v>0</v>
      </c>
      <c r="AE38" s="27" t="s">
        <v>54</v>
      </c>
      <c r="AF38" s="10"/>
    </row>
    <row r="39" spans="2:32" ht="60.75">
      <c r="B39" s="10"/>
      <c r="C39" s="20" t="s">
        <v>171</v>
      </c>
      <c r="D39" s="20" t="s">
        <v>172</v>
      </c>
      <c r="E39" s="21" t="s">
        <v>173</v>
      </c>
      <c r="F39" s="21" t="s">
        <v>34</v>
      </c>
      <c r="G39" s="21" t="s">
        <v>47</v>
      </c>
      <c r="H39" s="22" t="s">
        <v>50</v>
      </c>
      <c r="I39" s="22" t="s">
        <v>36</v>
      </c>
      <c r="J39" s="23" t="s">
        <v>40</v>
      </c>
      <c r="K39" s="22" t="s">
        <v>69</v>
      </c>
      <c r="L39" s="24" t="s">
        <v>36</v>
      </c>
      <c r="M39" s="22" t="s">
        <v>41</v>
      </c>
      <c r="N39" s="22" t="s">
        <v>174</v>
      </c>
      <c r="O39" s="22" t="s">
        <v>71</v>
      </c>
      <c r="P39" s="24" t="s">
        <v>37</v>
      </c>
      <c r="Q39" s="24" t="s">
        <v>44</v>
      </c>
      <c r="R39" s="22"/>
      <c r="S39" s="22">
        <v>8000000</v>
      </c>
      <c r="T39" s="22">
        <v>8000000</v>
      </c>
      <c r="U39" s="22">
        <v>0</v>
      </c>
      <c r="V39" s="22">
        <v>0</v>
      </c>
      <c r="W39" s="22">
        <v>0</v>
      </c>
      <c r="X39" s="22">
        <v>0</v>
      </c>
      <c r="Y39" s="25">
        <f t="shared" ref="Y39:Y52" si="7">IF(ISERROR(W39/S39),0,((W39/S39)*100))</f>
        <v>0</v>
      </c>
      <c r="Z39" s="24">
        <v>0</v>
      </c>
      <c r="AA39" s="24" t="s">
        <v>175</v>
      </c>
      <c r="AB39" s="26"/>
      <c r="AC39" s="25">
        <v>0</v>
      </c>
      <c r="AD39" s="25">
        <v>0</v>
      </c>
      <c r="AE39" s="27" t="s">
        <v>176</v>
      </c>
      <c r="AF39" s="10"/>
    </row>
    <row r="40" spans="2:32" ht="60.75">
      <c r="B40" s="10"/>
      <c r="C40" s="20" t="s">
        <v>177</v>
      </c>
      <c r="D40" s="20" t="s">
        <v>178</v>
      </c>
      <c r="E40" s="21" t="s">
        <v>179</v>
      </c>
      <c r="F40" s="21" t="s">
        <v>34</v>
      </c>
      <c r="G40" s="21" t="s">
        <v>47</v>
      </c>
      <c r="H40" s="22" t="s">
        <v>50</v>
      </c>
      <c r="I40" s="22" t="s">
        <v>36</v>
      </c>
      <c r="J40" s="23" t="s">
        <v>40</v>
      </c>
      <c r="K40" s="22" t="s">
        <v>69</v>
      </c>
      <c r="L40" s="24" t="s">
        <v>36</v>
      </c>
      <c r="M40" s="22" t="s">
        <v>41</v>
      </c>
      <c r="N40" s="22" t="s">
        <v>180</v>
      </c>
      <c r="O40" s="22" t="s">
        <v>71</v>
      </c>
      <c r="P40" s="24" t="s">
        <v>37</v>
      </c>
      <c r="Q40" s="24" t="s">
        <v>44</v>
      </c>
      <c r="R40" s="22"/>
      <c r="S40" s="22">
        <v>20000000</v>
      </c>
      <c r="T40" s="22">
        <v>20000000</v>
      </c>
      <c r="U40" s="22">
        <v>0</v>
      </c>
      <c r="V40" s="22">
        <v>0</v>
      </c>
      <c r="W40" s="22">
        <v>0</v>
      </c>
      <c r="X40" s="22">
        <v>0</v>
      </c>
      <c r="Y40" s="25">
        <f t="shared" si="7"/>
        <v>0</v>
      </c>
      <c r="Z40" s="24">
        <v>0</v>
      </c>
      <c r="AA40" s="24" t="s">
        <v>175</v>
      </c>
      <c r="AB40" s="26"/>
      <c r="AC40" s="25">
        <v>0</v>
      </c>
      <c r="AD40" s="25">
        <v>0</v>
      </c>
      <c r="AE40" s="27" t="s">
        <v>181</v>
      </c>
      <c r="AF40" s="10"/>
    </row>
    <row r="41" spans="2:32" ht="60.75">
      <c r="B41" s="10"/>
      <c r="C41" s="20" t="s">
        <v>182</v>
      </c>
      <c r="D41" s="20" t="s">
        <v>183</v>
      </c>
      <c r="E41" s="21" t="s">
        <v>184</v>
      </c>
      <c r="F41" s="21" t="s">
        <v>34</v>
      </c>
      <c r="G41" s="21" t="s">
        <v>47</v>
      </c>
      <c r="H41" s="22" t="s">
        <v>50</v>
      </c>
      <c r="I41" s="22" t="s">
        <v>36</v>
      </c>
      <c r="J41" s="23" t="s">
        <v>40</v>
      </c>
      <c r="K41" s="22" t="s">
        <v>69</v>
      </c>
      <c r="L41" s="24" t="s">
        <v>36</v>
      </c>
      <c r="M41" s="22" t="s">
        <v>41</v>
      </c>
      <c r="N41" s="22" t="s">
        <v>73</v>
      </c>
      <c r="O41" s="22" t="s">
        <v>48</v>
      </c>
      <c r="P41" s="24" t="s">
        <v>37</v>
      </c>
      <c r="Q41" s="24" t="s">
        <v>44</v>
      </c>
      <c r="R41" s="22"/>
      <c r="S41" s="22">
        <v>1152386.05</v>
      </c>
      <c r="T41" s="22">
        <v>0</v>
      </c>
      <c r="U41" s="22">
        <v>1152386.05</v>
      </c>
      <c r="V41" s="22">
        <v>0</v>
      </c>
      <c r="W41" s="22">
        <v>0</v>
      </c>
      <c r="X41" s="22">
        <v>0</v>
      </c>
      <c r="Y41" s="25">
        <f t="shared" si="7"/>
        <v>0</v>
      </c>
      <c r="Z41" s="24">
        <v>0</v>
      </c>
      <c r="AA41" s="24" t="s">
        <v>175</v>
      </c>
      <c r="AB41" s="26"/>
      <c r="AC41" s="25">
        <v>0</v>
      </c>
      <c r="AD41" s="25">
        <v>30</v>
      </c>
      <c r="AE41" s="27" t="s">
        <v>185</v>
      </c>
      <c r="AF41" s="10"/>
    </row>
    <row r="42" spans="2:32" ht="60.75">
      <c r="B42" s="10"/>
      <c r="C42" s="20" t="s">
        <v>186</v>
      </c>
      <c r="D42" s="20" t="s">
        <v>187</v>
      </c>
      <c r="E42" s="21" t="s">
        <v>188</v>
      </c>
      <c r="F42" s="21" t="s">
        <v>34</v>
      </c>
      <c r="G42" s="21" t="s">
        <v>47</v>
      </c>
      <c r="H42" s="22" t="s">
        <v>50</v>
      </c>
      <c r="I42" s="22" t="s">
        <v>36</v>
      </c>
      <c r="J42" s="23" t="s">
        <v>40</v>
      </c>
      <c r="K42" s="22" t="s">
        <v>69</v>
      </c>
      <c r="L42" s="24" t="s">
        <v>36</v>
      </c>
      <c r="M42" s="22" t="s">
        <v>41</v>
      </c>
      <c r="N42" s="22" t="s">
        <v>73</v>
      </c>
      <c r="O42" s="22" t="s">
        <v>71</v>
      </c>
      <c r="P42" s="24" t="s">
        <v>37</v>
      </c>
      <c r="Q42" s="24" t="s">
        <v>44</v>
      </c>
      <c r="R42" s="22"/>
      <c r="S42" s="22">
        <v>8185408.4000000004</v>
      </c>
      <c r="T42" s="22">
        <v>0</v>
      </c>
      <c r="U42" s="22">
        <v>8185408.4000000004</v>
      </c>
      <c r="V42" s="22">
        <v>0</v>
      </c>
      <c r="W42" s="22">
        <v>0</v>
      </c>
      <c r="X42" s="22">
        <v>0</v>
      </c>
      <c r="Y42" s="25">
        <f t="shared" si="7"/>
        <v>0</v>
      </c>
      <c r="Z42" s="24">
        <v>0</v>
      </c>
      <c r="AA42" s="24" t="s">
        <v>175</v>
      </c>
      <c r="AB42" s="26"/>
      <c r="AC42" s="25">
        <v>0</v>
      </c>
      <c r="AD42" s="25">
        <v>2</v>
      </c>
      <c r="AE42" s="27" t="s">
        <v>189</v>
      </c>
      <c r="AF42" s="10"/>
    </row>
    <row r="43" spans="2:32" ht="60.75">
      <c r="B43" s="10"/>
      <c r="C43" s="20" t="s">
        <v>190</v>
      </c>
      <c r="D43" s="20" t="s">
        <v>191</v>
      </c>
      <c r="E43" s="21" t="s">
        <v>192</v>
      </c>
      <c r="F43" s="21" t="s">
        <v>34</v>
      </c>
      <c r="G43" s="21" t="s">
        <v>47</v>
      </c>
      <c r="H43" s="22" t="s">
        <v>50</v>
      </c>
      <c r="I43" s="22" t="s">
        <v>36</v>
      </c>
      <c r="J43" s="23" t="s">
        <v>40</v>
      </c>
      <c r="K43" s="22" t="s">
        <v>69</v>
      </c>
      <c r="L43" s="24" t="s">
        <v>36</v>
      </c>
      <c r="M43" s="22" t="s">
        <v>41</v>
      </c>
      <c r="N43" s="22" t="s">
        <v>74</v>
      </c>
      <c r="O43" s="22" t="s">
        <v>43</v>
      </c>
      <c r="P43" s="24" t="s">
        <v>37</v>
      </c>
      <c r="Q43" s="24" t="s">
        <v>44</v>
      </c>
      <c r="R43" s="22"/>
      <c r="S43" s="22">
        <v>6964030.5700000003</v>
      </c>
      <c r="T43" s="22">
        <v>0</v>
      </c>
      <c r="U43" s="22">
        <v>6964030.5700000003</v>
      </c>
      <c r="V43" s="22">
        <v>0</v>
      </c>
      <c r="W43" s="22">
        <v>0</v>
      </c>
      <c r="X43" s="22">
        <v>0</v>
      </c>
      <c r="Y43" s="25">
        <f t="shared" si="7"/>
        <v>0</v>
      </c>
      <c r="Z43" s="24">
        <v>0</v>
      </c>
      <c r="AA43" s="24" t="s">
        <v>175</v>
      </c>
      <c r="AB43" s="26"/>
      <c r="AC43" s="25">
        <v>0</v>
      </c>
      <c r="AD43" s="25">
        <v>2</v>
      </c>
      <c r="AE43" s="27" t="s">
        <v>193</v>
      </c>
      <c r="AF43" s="10"/>
    </row>
    <row r="44" spans="2:32" ht="81">
      <c r="B44" s="10"/>
      <c r="C44" s="20" t="s">
        <v>194</v>
      </c>
      <c r="D44" s="20" t="s">
        <v>195</v>
      </c>
      <c r="E44" s="21" t="s">
        <v>196</v>
      </c>
      <c r="F44" s="21" t="s">
        <v>34</v>
      </c>
      <c r="G44" s="21" t="s">
        <v>63</v>
      </c>
      <c r="H44" s="22" t="s">
        <v>50</v>
      </c>
      <c r="I44" s="22" t="s">
        <v>36</v>
      </c>
      <c r="J44" s="23" t="s">
        <v>40</v>
      </c>
      <c r="K44" s="22" t="s">
        <v>69</v>
      </c>
      <c r="L44" s="24" t="s">
        <v>36</v>
      </c>
      <c r="M44" s="22" t="s">
        <v>41</v>
      </c>
      <c r="N44" s="22" t="s">
        <v>73</v>
      </c>
      <c r="O44" s="22" t="s">
        <v>48</v>
      </c>
      <c r="P44" s="24" t="s">
        <v>37</v>
      </c>
      <c r="Q44" s="24" t="s">
        <v>44</v>
      </c>
      <c r="R44" s="22"/>
      <c r="S44" s="22">
        <v>38902796</v>
      </c>
      <c r="T44" s="22">
        <v>38902796</v>
      </c>
      <c r="U44" s="22">
        <v>0</v>
      </c>
      <c r="V44" s="22">
        <v>0</v>
      </c>
      <c r="W44" s="22">
        <v>0</v>
      </c>
      <c r="X44" s="22">
        <v>0</v>
      </c>
      <c r="Y44" s="25">
        <f t="shared" si="7"/>
        <v>0</v>
      </c>
      <c r="Z44" s="24">
        <v>0</v>
      </c>
      <c r="AA44" s="24" t="s">
        <v>175</v>
      </c>
      <c r="AB44" s="26"/>
      <c r="AC44" s="25">
        <v>0</v>
      </c>
      <c r="AD44" s="25">
        <v>0</v>
      </c>
      <c r="AE44" s="27" t="s">
        <v>197</v>
      </c>
      <c r="AF44" s="10"/>
    </row>
    <row r="45" spans="2:32" ht="60.75">
      <c r="B45" s="10"/>
      <c r="C45" s="20" t="s">
        <v>198</v>
      </c>
      <c r="D45" s="20" t="s">
        <v>199</v>
      </c>
      <c r="E45" s="21" t="s">
        <v>200</v>
      </c>
      <c r="F45" s="21" t="s">
        <v>34</v>
      </c>
      <c r="G45" s="21" t="s">
        <v>58</v>
      </c>
      <c r="H45" s="22" t="s">
        <v>50</v>
      </c>
      <c r="I45" s="22" t="s">
        <v>36</v>
      </c>
      <c r="J45" s="23" t="s">
        <v>40</v>
      </c>
      <c r="K45" s="22" t="s">
        <v>69</v>
      </c>
      <c r="L45" s="24" t="s">
        <v>36</v>
      </c>
      <c r="M45" s="22" t="s">
        <v>41</v>
      </c>
      <c r="N45" s="22" t="s">
        <v>180</v>
      </c>
      <c r="O45" s="22" t="s">
        <v>71</v>
      </c>
      <c r="P45" s="24" t="s">
        <v>37</v>
      </c>
      <c r="Q45" s="24" t="s">
        <v>44</v>
      </c>
      <c r="R45" s="22"/>
      <c r="S45" s="22">
        <v>42994638</v>
      </c>
      <c r="T45" s="22">
        <v>42994638</v>
      </c>
      <c r="U45" s="22">
        <v>0</v>
      </c>
      <c r="V45" s="22">
        <v>0</v>
      </c>
      <c r="W45" s="22">
        <v>0</v>
      </c>
      <c r="X45" s="22">
        <v>0</v>
      </c>
      <c r="Y45" s="25">
        <f t="shared" si="7"/>
        <v>0</v>
      </c>
      <c r="Z45" s="24">
        <v>0</v>
      </c>
      <c r="AA45" s="24" t="s">
        <v>175</v>
      </c>
      <c r="AB45" s="26"/>
      <c r="AC45" s="25">
        <v>0</v>
      </c>
      <c r="AD45" s="25">
        <v>0</v>
      </c>
      <c r="AE45" s="27" t="s">
        <v>197</v>
      </c>
      <c r="AF45" s="10"/>
    </row>
    <row r="46" spans="2:32" ht="60.75">
      <c r="B46" s="10"/>
      <c r="C46" s="20" t="s">
        <v>201</v>
      </c>
      <c r="D46" s="20" t="s">
        <v>202</v>
      </c>
      <c r="E46" s="21" t="s">
        <v>203</v>
      </c>
      <c r="F46" s="21" t="s">
        <v>34</v>
      </c>
      <c r="G46" s="21" t="s">
        <v>47</v>
      </c>
      <c r="H46" s="22" t="s">
        <v>50</v>
      </c>
      <c r="I46" s="22" t="s">
        <v>36</v>
      </c>
      <c r="J46" s="23" t="s">
        <v>40</v>
      </c>
      <c r="K46" s="22" t="s">
        <v>69</v>
      </c>
      <c r="L46" s="24" t="s">
        <v>36</v>
      </c>
      <c r="M46" s="22" t="s">
        <v>41</v>
      </c>
      <c r="N46" s="22" t="s">
        <v>73</v>
      </c>
      <c r="O46" s="22" t="s">
        <v>48</v>
      </c>
      <c r="P46" s="24" t="s">
        <v>37</v>
      </c>
      <c r="Q46" s="24" t="s">
        <v>44</v>
      </c>
      <c r="R46" s="22"/>
      <c r="S46" s="22">
        <v>1942209.75</v>
      </c>
      <c r="T46" s="22">
        <v>0</v>
      </c>
      <c r="U46" s="22">
        <v>194209.75</v>
      </c>
      <c r="V46" s="22">
        <v>0</v>
      </c>
      <c r="W46" s="22">
        <v>0</v>
      </c>
      <c r="X46" s="22">
        <v>0</v>
      </c>
      <c r="Y46" s="25">
        <f t="shared" si="7"/>
        <v>0</v>
      </c>
      <c r="Z46" s="24">
        <v>0</v>
      </c>
      <c r="AA46" s="24" t="s">
        <v>175</v>
      </c>
      <c r="AB46" s="26"/>
      <c r="AC46" s="25">
        <v>0</v>
      </c>
      <c r="AD46" s="25">
        <v>30</v>
      </c>
      <c r="AE46" s="27" t="s">
        <v>204</v>
      </c>
      <c r="AF46" s="10"/>
    </row>
    <row r="47" spans="2:32" ht="60.75">
      <c r="B47" s="10"/>
      <c r="C47" s="20" t="s">
        <v>205</v>
      </c>
      <c r="D47" s="20" t="s">
        <v>206</v>
      </c>
      <c r="E47" s="21" t="s">
        <v>207</v>
      </c>
      <c r="F47" s="21" t="s">
        <v>34</v>
      </c>
      <c r="G47" s="21" t="s">
        <v>47</v>
      </c>
      <c r="H47" s="22" t="s">
        <v>50</v>
      </c>
      <c r="I47" s="22" t="s">
        <v>36</v>
      </c>
      <c r="J47" s="23" t="s">
        <v>40</v>
      </c>
      <c r="K47" s="22" t="s">
        <v>69</v>
      </c>
      <c r="L47" s="24" t="s">
        <v>36</v>
      </c>
      <c r="M47" s="22" t="s">
        <v>41</v>
      </c>
      <c r="N47" s="22" t="s">
        <v>180</v>
      </c>
      <c r="O47" s="22" t="s">
        <v>48</v>
      </c>
      <c r="P47" s="24" t="s">
        <v>37</v>
      </c>
      <c r="Q47" s="24" t="s">
        <v>44</v>
      </c>
      <c r="R47" s="22"/>
      <c r="S47" s="22">
        <v>10000000</v>
      </c>
      <c r="T47" s="22">
        <v>10000000</v>
      </c>
      <c r="U47" s="22">
        <v>0</v>
      </c>
      <c r="V47" s="22">
        <v>0</v>
      </c>
      <c r="W47" s="22">
        <v>0</v>
      </c>
      <c r="X47" s="22">
        <v>0</v>
      </c>
      <c r="Y47" s="25">
        <f t="shared" si="7"/>
        <v>0</v>
      </c>
      <c r="Z47" s="24">
        <v>0</v>
      </c>
      <c r="AA47" s="24" t="s">
        <v>175</v>
      </c>
      <c r="AB47" s="26"/>
      <c r="AC47" s="25">
        <v>0</v>
      </c>
      <c r="AD47" s="25">
        <v>0</v>
      </c>
      <c r="AE47" s="27" t="s">
        <v>181</v>
      </c>
      <c r="AF47" s="10"/>
    </row>
    <row r="48" spans="2:32" ht="60.75">
      <c r="B48" s="10"/>
      <c r="C48" s="20" t="s">
        <v>208</v>
      </c>
      <c r="D48" s="20" t="s">
        <v>209</v>
      </c>
      <c r="E48" s="21" t="s">
        <v>210</v>
      </c>
      <c r="F48" s="21" t="s">
        <v>34</v>
      </c>
      <c r="G48" s="21" t="s">
        <v>49</v>
      </c>
      <c r="H48" s="22" t="s">
        <v>50</v>
      </c>
      <c r="I48" s="22" t="s">
        <v>36</v>
      </c>
      <c r="J48" s="23" t="s">
        <v>40</v>
      </c>
      <c r="K48" s="22" t="s">
        <v>69</v>
      </c>
      <c r="L48" s="24" t="s">
        <v>36</v>
      </c>
      <c r="M48" s="22" t="s">
        <v>41</v>
      </c>
      <c r="N48" s="22" t="s">
        <v>180</v>
      </c>
      <c r="O48" s="22" t="s">
        <v>48</v>
      </c>
      <c r="P48" s="24" t="s">
        <v>37</v>
      </c>
      <c r="Q48" s="24" t="s">
        <v>44</v>
      </c>
      <c r="R48" s="22"/>
      <c r="S48" s="22">
        <v>19589276</v>
      </c>
      <c r="T48" s="22">
        <v>19589276</v>
      </c>
      <c r="U48" s="22">
        <v>0</v>
      </c>
      <c r="V48" s="22">
        <v>0</v>
      </c>
      <c r="W48" s="22">
        <v>0</v>
      </c>
      <c r="X48" s="22">
        <v>0</v>
      </c>
      <c r="Y48" s="25">
        <f t="shared" si="7"/>
        <v>0</v>
      </c>
      <c r="Z48" s="24">
        <v>0</v>
      </c>
      <c r="AA48" s="24" t="s">
        <v>175</v>
      </c>
      <c r="AB48" s="26"/>
      <c r="AC48" s="25">
        <v>0</v>
      </c>
      <c r="AD48" s="25">
        <v>0</v>
      </c>
      <c r="AE48" s="27" t="s">
        <v>197</v>
      </c>
      <c r="AF48" s="10"/>
    </row>
    <row r="49" spans="2:32" ht="81">
      <c r="B49" s="10"/>
      <c r="C49" s="20" t="s">
        <v>211</v>
      </c>
      <c r="D49" s="20" t="s">
        <v>212</v>
      </c>
      <c r="E49" s="21" t="s">
        <v>213</v>
      </c>
      <c r="F49" s="21" t="s">
        <v>34</v>
      </c>
      <c r="G49" s="21" t="s">
        <v>47</v>
      </c>
      <c r="H49" s="22" t="s">
        <v>50</v>
      </c>
      <c r="I49" s="22" t="s">
        <v>36</v>
      </c>
      <c r="J49" s="23" t="s">
        <v>40</v>
      </c>
      <c r="K49" s="22" t="s">
        <v>69</v>
      </c>
      <c r="L49" s="24" t="s">
        <v>36</v>
      </c>
      <c r="M49" s="22" t="s">
        <v>41</v>
      </c>
      <c r="N49" s="22" t="s">
        <v>73</v>
      </c>
      <c r="O49" s="22" t="s">
        <v>48</v>
      </c>
      <c r="P49" s="24" t="s">
        <v>37</v>
      </c>
      <c r="Q49" s="24" t="s">
        <v>44</v>
      </c>
      <c r="R49" s="22"/>
      <c r="S49" s="22">
        <v>1000000</v>
      </c>
      <c r="T49" s="22">
        <v>0</v>
      </c>
      <c r="U49" s="22">
        <v>945168</v>
      </c>
      <c r="V49" s="22">
        <v>0</v>
      </c>
      <c r="W49" s="22">
        <v>0</v>
      </c>
      <c r="X49" s="22">
        <v>0</v>
      </c>
      <c r="Y49" s="25">
        <f t="shared" si="7"/>
        <v>0</v>
      </c>
      <c r="Z49" s="24">
        <v>0</v>
      </c>
      <c r="AA49" s="24" t="s">
        <v>175</v>
      </c>
      <c r="AB49" s="26"/>
      <c r="AC49" s="25">
        <v>0</v>
      </c>
      <c r="AD49" s="25">
        <v>2</v>
      </c>
      <c r="AE49" s="27" t="s">
        <v>214</v>
      </c>
      <c r="AF49" s="10"/>
    </row>
    <row r="50" spans="2:32" ht="67.5">
      <c r="B50" s="10"/>
      <c r="C50" s="20" t="s">
        <v>215</v>
      </c>
      <c r="D50" s="20" t="s">
        <v>216</v>
      </c>
      <c r="E50" s="21" t="s">
        <v>217</v>
      </c>
      <c r="F50" s="21" t="s">
        <v>34</v>
      </c>
      <c r="G50" s="21" t="s">
        <v>47</v>
      </c>
      <c r="H50" s="22" t="s">
        <v>50</v>
      </c>
      <c r="I50" s="22" t="s">
        <v>36</v>
      </c>
      <c r="J50" s="23" t="s">
        <v>40</v>
      </c>
      <c r="K50" s="22" t="s">
        <v>69</v>
      </c>
      <c r="L50" s="24" t="s">
        <v>36</v>
      </c>
      <c r="M50" s="22" t="s">
        <v>41</v>
      </c>
      <c r="N50" s="22" t="s">
        <v>73</v>
      </c>
      <c r="O50" s="22" t="s">
        <v>59</v>
      </c>
      <c r="P50" s="24" t="s">
        <v>37</v>
      </c>
      <c r="Q50" s="24" t="s">
        <v>44</v>
      </c>
      <c r="R50" s="22"/>
      <c r="S50" s="22">
        <v>8143418.8099999996</v>
      </c>
      <c r="T50" s="22">
        <v>0</v>
      </c>
      <c r="U50" s="22">
        <v>8143418.8099999996</v>
      </c>
      <c r="V50" s="22">
        <v>0</v>
      </c>
      <c r="W50" s="22">
        <v>0</v>
      </c>
      <c r="X50" s="22">
        <v>0</v>
      </c>
      <c r="Y50" s="25">
        <f t="shared" si="7"/>
        <v>0</v>
      </c>
      <c r="Z50" s="24">
        <v>0</v>
      </c>
      <c r="AA50" s="24" t="s">
        <v>175</v>
      </c>
      <c r="AB50" s="26"/>
      <c r="AC50" s="25">
        <v>0</v>
      </c>
      <c r="AD50" s="25">
        <v>2</v>
      </c>
      <c r="AE50" s="27" t="s">
        <v>218</v>
      </c>
      <c r="AF50" s="10"/>
    </row>
    <row r="51" spans="2:32" ht="60.75">
      <c r="B51" s="10"/>
      <c r="C51" s="20" t="s">
        <v>219</v>
      </c>
      <c r="D51" s="20" t="s">
        <v>220</v>
      </c>
      <c r="E51" s="21" t="s">
        <v>221</v>
      </c>
      <c r="F51" s="21" t="s">
        <v>34</v>
      </c>
      <c r="G51" s="21" t="s">
        <v>47</v>
      </c>
      <c r="H51" s="22" t="s">
        <v>50</v>
      </c>
      <c r="I51" s="22" t="s">
        <v>36</v>
      </c>
      <c r="J51" s="23" t="s">
        <v>40</v>
      </c>
      <c r="K51" s="22" t="s">
        <v>69</v>
      </c>
      <c r="L51" s="24" t="s">
        <v>36</v>
      </c>
      <c r="M51" s="22" t="s">
        <v>41</v>
      </c>
      <c r="N51" s="22" t="s">
        <v>73</v>
      </c>
      <c r="O51" s="22" t="s">
        <v>43</v>
      </c>
      <c r="P51" s="24" t="s">
        <v>37</v>
      </c>
      <c r="Q51" s="24" t="s">
        <v>44</v>
      </c>
      <c r="R51" s="22"/>
      <c r="S51" s="22">
        <v>9914238.25</v>
      </c>
      <c r="T51" s="22">
        <v>0</v>
      </c>
      <c r="U51" s="22">
        <v>9914238.25</v>
      </c>
      <c r="V51" s="22">
        <v>0</v>
      </c>
      <c r="W51" s="22">
        <v>0</v>
      </c>
      <c r="X51" s="22">
        <v>0</v>
      </c>
      <c r="Y51" s="25">
        <f t="shared" si="7"/>
        <v>0</v>
      </c>
      <c r="Z51" s="24">
        <v>0</v>
      </c>
      <c r="AA51" s="24" t="s">
        <v>175</v>
      </c>
      <c r="AB51" s="26"/>
      <c r="AC51" s="25">
        <v>0</v>
      </c>
      <c r="AD51" s="25">
        <v>2</v>
      </c>
      <c r="AE51" s="27" t="s">
        <v>222</v>
      </c>
      <c r="AF51" s="10"/>
    </row>
    <row r="52" spans="2:32" ht="60.75">
      <c r="B52" s="10"/>
      <c r="C52" s="20" t="s">
        <v>223</v>
      </c>
      <c r="D52" s="20" t="s">
        <v>224</v>
      </c>
      <c r="E52" s="21" t="s">
        <v>225</v>
      </c>
      <c r="F52" s="21" t="s">
        <v>34</v>
      </c>
      <c r="G52" s="21" t="s">
        <v>47</v>
      </c>
      <c r="H52" s="22" t="s">
        <v>50</v>
      </c>
      <c r="I52" s="22" t="s">
        <v>36</v>
      </c>
      <c r="J52" s="23" t="s">
        <v>40</v>
      </c>
      <c r="K52" s="22" t="s">
        <v>69</v>
      </c>
      <c r="L52" s="24" t="s">
        <v>36</v>
      </c>
      <c r="M52" s="22" t="s">
        <v>41</v>
      </c>
      <c r="N52" s="22" t="s">
        <v>73</v>
      </c>
      <c r="O52" s="22" t="s">
        <v>48</v>
      </c>
      <c r="P52" s="24" t="s">
        <v>37</v>
      </c>
      <c r="Q52" s="24" t="s">
        <v>44</v>
      </c>
      <c r="R52" s="22"/>
      <c r="S52" s="22">
        <v>1200000</v>
      </c>
      <c r="T52" s="22">
        <v>0</v>
      </c>
      <c r="U52" s="22">
        <v>1155847.49</v>
      </c>
      <c r="V52" s="22">
        <v>0</v>
      </c>
      <c r="W52" s="22">
        <v>0</v>
      </c>
      <c r="X52" s="22">
        <v>0</v>
      </c>
      <c r="Y52" s="25">
        <f t="shared" si="7"/>
        <v>0</v>
      </c>
      <c r="Z52" s="24">
        <v>0</v>
      </c>
      <c r="AA52" s="24" t="s">
        <v>175</v>
      </c>
      <c r="AB52" s="26"/>
      <c r="AC52" s="25">
        <v>0</v>
      </c>
      <c r="AD52" s="25">
        <v>2</v>
      </c>
      <c r="AE52" s="27" t="s">
        <v>226</v>
      </c>
      <c r="AF52" s="10"/>
    </row>
    <row r="53" spans="2:32" ht="67.5">
      <c r="B53" s="10"/>
      <c r="C53" s="20" t="s">
        <v>229</v>
      </c>
      <c r="D53" s="20" t="s">
        <v>227</v>
      </c>
      <c r="E53" s="21" t="s">
        <v>228</v>
      </c>
      <c r="F53" s="21" t="s">
        <v>34</v>
      </c>
      <c r="G53" s="21" t="s">
        <v>98</v>
      </c>
      <c r="H53" s="22" t="s">
        <v>50</v>
      </c>
      <c r="I53" s="22" t="s">
        <v>36</v>
      </c>
      <c r="J53" s="23" t="s">
        <v>40</v>
      </c>
      <c r="K53" s="22" t="s">
        <v>69</v>
      </c>
      <c r="L53" s="24" t="s">
        <v>36</v>
      </c>
      <c r="M53" s="22" t="s">
        <v>41</v>
      </c>
      <c r="N53" s="22" t="s">
        <v>161</v>
      </c>
      <c r="O53" s="22" t="s">
        <v>71</v>
      </c>
      <c r="P53" s="24" t="s">
        <v>37</v>
      </c>
      <c r="Q53" s="24" t="s">
        <v>44</v>
      </c>
      <c r="R53" s="22">
        <v>47787874.289999999</v>
      </c>
      <c r="S53" s="22">
        <v>47787874.289999999</v>
      </c>
      <c r="T53" s="22">
        <v>47787874.289999999</v>
      </c>
      <c r="U53" s="22">
        <v>0</v>
      </c>
      <c r="V53" s="22">
        <v>0</v>
      </c>
      <c r="W53" s="22">
        <v>0</v>
      </c>
      <c r="X53" s="22">
        <v>0</v>
      </c>
      <c r="Y53" s="25">
        <f t="shared" ref="Y53:Y57" si="8">IF(ISERROR(W53/S53),0,((W53/S53)*100))</f>
        <v>0</v>
      </c>
      <c r="Z53" s="24">
        <v>0</v>
      </c>
      <c r="AA53" s="24" t="s">
        <v>38</v>
      </c>
      <c r="AB53" s="26">
        <v>27928</v>
      </c>
      <c r="AC53" s="25">
        <v>0</v>
      </c>
      <c r="AD53" s="25">
        <v>0</v>
      </c>
      <c r="AE53" s="27" t="s">
        <v>53</v>
      </c>
      <c r="AF53" s="10"/>
    </row>
    <row r="54" spans="2:32" ht="67.5">
      <c r="B54" s="10"/>
      <c r="C54" s="20" t="s">
        <v>230</v>
      </c>
      <c r="D54" s="20" t="s">
        <v>231</v>
      </c>
      <c r="E54" s="21" t="s">
        <v>232</v>
      </c>
      <c r="F54" s="21" t="s">
        <v>34</v>
      </c>
      <c r="G54" s="21" t="s">
        <v>58</v>
      </c>
      <c r="H54" s="22" t="s">
        <v>50</v>
      </c>
      <c r="I54" s="22" t="s">
        <v>36</v>
      </c>
      <c r="J54" s="23" t="s">
        <v>40</v>
      </c>
      <c r="K54" s="22" t="s">
        <v>69</v>
      </c>
      <c r="L54" s="24" t="s">
        <v>36</v>
      </c>
      <c r="M54" s="22" t="s">
        <v>41</v>
      </c>
      <c r="N54" s="22" t="s">
        <v>161</v>
      </c>
      <c r="O54" s="22" t="s">
        <v>71</v>
      </c>
      <c r="P54" s="24" t="s">
        <v>37</v>
      </c>
      <c r="Q54" s="24" t="s">
        <v>44</v>
      </c>
      <c r="R54" s="22">
        <v>739920</v>
      </c>
      <c r="S54" s="22">
        <v>739920</v>
      </c>
      <c r="T54" s="22">
        <v>739920</v>
      </c>
      <c r="U54" s="22">
        <v>739920</v>
      </c>
      <c r="V54" s="22">
        <v>739920</v>
      </c>
      <c r="W54" s="22">
        <v>739920</v>
      </c>
      <c r="X54" s="22">
        <v>739820</v>
      </c>
      <c r="Y54" s="25">
        <f t="shared" si="8"/>
        <v>100</v>
      </c>
      <c r="Z54" s="24">
        <v>0</v>
      </c>
      <c r="AA54" s="24" t="s">
        <v>77</v>
      </c>
      <c r="AB54" s="26">
        <v>19794</v>
      </c>
      <c r="AC54" s="25">
        <v>0</v>
      </c>
      <c r="AD54" s="25">
        <v>100</v>
      </c>
      <c r="AE54" s="27" t="s">
        <v>52</v>
      </c>
      <c r="AF54" s="10"/>
    </row>
    <row r="55" spans="2:32" ht="60.75">
      <c r="B55" s="10"/>
      <c r="C55" s="20" t="s">
        <v>233</v>
      </c>
      <c r="D55" s="20" t="s">
        <v>234</v>
      </c>
      <c r="E55" s="21" t="s">
        <v>235</v>
      </c>
      <c r="F55" s="21" t="s">
        <v>34</v>
      </c>
      <c r="G55" s="21" t="s">
        <v>45</v>
      </c>
      <c r="H55" s="22" t="s">
        <v>50</v>
      </c>
      <c r="I55" s="22" t="s">
        <v>36</v>
      </c>
      <c r="J55" s="23" t="s">
        <v>40</v>
      </c>
      <c r="K55" s="22" t="s">
        <v>69</v>
      </c>
      <c r="L55" s="24" t="s">
        <v>36</v>
      </c>
      <c r="M55" s="22" t="s">
        <v>41</v>
      </c>
      <c r="N55" s="22" t="s">
        <v>161</v>
      </c>
      <c r="O55" s="22" t="s">
        <v>71</v>
      </c>
      <c r="P55" s="24" t="s">
        <v>37</v>
      </c>
      <c r="Q55" s="24" t="s">
        <v>44</v>
      </c>
      <c r="R55" s="22">
        <v>255000</v>
      </c>
      <c r="S55" s="22">
        <v>255000</v>
      </c>
      <c r="T55" s="22">
        <v>255000</v>
      </c>
      <c r="U55" s="22">
        <v>255000</v>
      </c>
      <c r="V55" s="22">
        <v>255000</v>
      </c>
      <c r="W55" s="22">
        <v>255000</v>
      </c>
      <c r="X55" s="22">
        <v>255000</v>
      </c>
      <c r="Y55" s="25">
        <f t="shared" si="8"/>
        <v>100</v>
      </c>
      <c r="Z55" s="24">
        <v>0</v>
      </c>
      <c r="AA55" s="24" t="s">
        <v>60</v>
      </c>
      <c r="AB55" s="26">
        <v>192554</v>
      </c>
      <c r="AC55" s="25">
        <v>0</v>
      </c>
      <c r="AD55" s="25">
        <v>100</v>
      </c>
      <c r="AE55" s="27" t="s">
        <v>62</v>
      </c>
      <c r="AF55" s="10"/>
    </row>
    <row r="56" spans="2:32" ht="60.75">
      <c r="B56" s="10"/>
      <c r="C56" s="20" t="s">
        <v>236</v>
      </c>
      <c r="D56" s="20" t="s">
        <v>237</v>
      </c>
      <c r="E56" s="21" t="s">
        <v>238</v>
      </c>
      <c r="F56" s="21" t="s">
        <v>34</v>
      </c>
      <c r="G56" s="21" t="s">
        <v>47</v>
      </c>
      <c r="H56" s="22" t="s">
        <v>50</v>
      </c>
      <c r="I56" s="22" t="s">
        <v>36</v>
      </c>
      <c r="J56" s="23" t="s">
        <v>40</v>
      </c>
      <c r="K56" s="22" t="s">
        <v>69</v>
      </c>
      <c r="L56" s="24" t="s">
        <v>36</v>
      </c>
      <c r="M56" s="22" t="s">
        <v>41</v>
      </c>
      <c r="N56" s="22" t="s">
        <v>161</v>
      </c>
      <c r="O56" s="22" t="s">
        <v>71</v>
      </c>
      <c r="P56" s="24" t="s">
        <v>37</v>
      </c>
      <c r="Q56" s="24" t="s">
        <v>44</v>
      </c>
      <c r="R56" s="22">
        <v>343994.14</v>
      </c>
      <c r="S56" s="22">
        <v>343994.14</v>
      </c>
      <c r="T56" s="22">
        <v>343994.14</v>
      </c>
      <c r="U56" s="22">
        <v>343994.14</v>
      </c>
      <c r="V56" s="22">
        <v>343994.14</v>
      </c>
      <c r="W56" s="22">
        <v>343994.14</v>
      </c>
      <c r="X56" s="22">
        <v>343994.14</v>
      </c>
      <c r="Y56" s="25">
        <f t="shared" si="8"/>
        <v>100</v>
      </c>
      <c r="Z56" s="24">
        <v>0</v>
      </c>
      <c r="AA56" s="24" t="s">
        <v>60</v>
      </c>
      <c r="AB56" s="26">
        <v>502964</v>
      </c>
      <c r="AC56" s="25">
        <v>0</v>
      </c>
      <c r="AD56" s="25">
        <v>100</v>
      </c>
      <c r="AE56" s="27" t="s">
        <v>53</v>
      </c>
      <c r="AF56" s="10"/>
    </row>
    <row r="57" spans="2:32" ht="60.75">
      <c r="B57" s="10"/>
      <c r="C57" s="20" t="s">
        <v>239</v>
      </c>
      <c r="D57" s="20" t="s">
        <v>240</v>
      </c>
      <c r="E57" s="21" t="s">
        <v>241</v>
      </c>
      <c r="F57" s="21" t="s">
        <v>34</v>
      </c>
      <c r="G57" s="21" t="s">
        <v>47</v>
      </c>
      <c r="H57" s="22" t="s">
        <v>50</v>
      </c>
      <c r="I57" s="22" t="s">
        <v>36</v>
      </c>
      <c r="J57" s="23" t="s">
        <v>40</v>
      </c>
      <c r="K57" s="22" t="s">
        <v>69</v>
      </c>
      <c r="L57" s="24" t="s">
        <v>36</v>
      </c>
      <c r="M57" s="22" t="s">
        <v>41</v>
      </c>
      <c r="N57" s="22" t="s">
        <v>161</v>
      </c>
      <c r="O57" s="22" t="s">
        <v>71</v>
      </c>
      <c r="P57" s="24" t="s">
        <v>37</v>
      </c>
      <c r="Q57" s="24" t="s">
        <v>44</v>
      </c>
      <c r="R57" s="22">
        <v>171992.07</v>
      </c>
      <c r="S57" s="22">
        <v>171992.07</v>
      </c>
      <c r="T57" s="22">
        <v>171992.07</v>
      </c>
      <c r="U57" s="22">
        <v>171992.07</v>
      </c>
      <c r="V57" s="22">
        <v>171992.07</v>
      </c>
      <c r="W57" s="22">
        <v>171992.07</v>
      </c>
      <c r="X57" s="22">
        <v>171992.07</v>
      </c>
      <c r="Y57" s="25">
        <f t="shared" si="8"/>
        <v>100</v>
      </c>
      <c r="Z57" s="24">
        <v>0</v>
      </c>
      <c r="AA57" s="24" t="s">
        <v>60</v>
      </c>
      <c r="AB57" s="26">
        <v>100000</v>
      </c>
      <c r="AC57" s="25">
        <v>0</v>
      </c>
      <c r="AD57" s="25">
        <v>100</v>
      </c>
      <c r="AE57" s="27" t="s">
        <v>54</v>
      </c>
      <c r="AF57" s="10"/>
    </row>
    <row r="58" spans="2:32" ht="94.5">
      <c r="B58" s="10"/>
      <c r="C58" s="20" t="s">
        <v>242</v>
      </c>
      <c r="D58" s="20" t="s">
        <v>243</v>
      </c>
      <c r="E58" s="21" t="s">
        <v>244</v>
      </c>
      <c r="F58" s="21" t="s">
        <v>34</v>
      </c>
      <c r="G58" s="21" t="s">
        <v>47</v>
      </c>
      <c r="H58" s="22" t="s">
        <v>50</v>
      </c>
      <c r="I58" s="22" t="s">
        <v>36</v>
      </c>
      <c r="J58" s="23" t="s">
        <v>40</v>
      </c>
      <c r="K58" s="22" t="s">
        <v>69</v>
      </c>
      <c r="L58" s="24" t="s">
        <v>36</v>
      </c>
      <c r="M58" s="22" t="s">
        <v>41</v>
      </c>
      <c r="N58" s="22" t="s">
        <v>245</v>
      </c>
      <c r="O58" s="22" t="s">
        <v>71</v>
      </c>
      <c r="P58" s="24" t="s">
        <v>37</v>
      </c>
      <c r="Q58" s="24" t="s">
        <v>44</v>
      </c>
      <c r="R58" s="22"/>
      <c r="S58" s="22">
        <v>80695943.640000001</v>
      </c>
      <c r="T58" s="22">
        <v>0</v>
      </c>
      <c r="U58" s="22">
        <v>80695943.640000001</v>
      </c>
      <c r="V58" s="22">
        <v>0</v>
      </c>
      <c r="W58" s="22">
        <v>0</v>
      </c>
      <c r="X58" s="22">
        <v>0</v>
      </c>
      <c r="Y58" s="25">
        <f t="shared" ref="Y58:Y60" si="9">IF(ISERROR(W58/S58),0,((W58/S58)*100))</f>
        <v>0</v>
      </c>
      <c r="Z58" s="24">
        <v>0</v>
      </c>
      <c r="AA58" s="24" t="s">
        <v>38</v>
      </c>
      <c r="AB58" s="26"/>
      <c r="AC58" s="25">
        <v>0</v>
      </c>
      <c r="AD58" s="25">
        <v>2</v>
      </c>
      <c r="AE58" s="27" t="s">
        <v>246</v>
      </c>
      <c r="AF58" s="10"/>
    </row>
    <row r="59" spans="2:32" ht="60.75">
      <c r="B59" s="10"/>
      <c r="C59" s="20" t="s">
        <v>247</v>
      </c>
      <c r="D59" s="20" t="s">
        <v>248</v>
      </c>
      <c r="E59" s="21" t="s">
        <v>249</v>
      </c>
      <c r="F59" s="21" t="s">
        <v>34</v>
      </c>
      <c r="G59" s="21" t="s">
        <v>47</v>
      </c>
      <c r="H59" s="22" t="s">
        <v>50</v>
      </c>
      <c r="I59" s="22" t="s">
        <v>36</v>
      </c>
      <c r="J59" s="23" t="s">
        <v>40</v>
      </c>
      <c r="K59" s="22" t="s">
        <v>69</v>
      </c>
      <c r="L59" s="24" t="s">
        <v>36</v>
      </c>
      <c r="M59" s="22" t="s">
        <v>41</v>
      </c>
      <c r="N59" s="22" t="s">
        <v>250</v>
      </c>
      <c r="O59" s="22" t="s">
        <v>48</v>
      </c>
      <c r="P59" s="24" t="s">
        <v>37</v>
      </c>
      <c r="Q59" s="24" t="s">
        <v>44</v>
      </c>
      <c r="R59" s="22"/>
      <c r="S59" s="22">
        <v>52999607.32</v>
      </c>
      <c r="T59" s="22">
        <v>0</v>
      </c>
      <c r="U59" s="22">
        <v>52999607.32</v>
      </c>
      <c r="V59" s="22">
        <v>0</v>
      </c>
      <c r="W59" s="22">
        <v>0</v>
      </c>
      <c r="X59" s="22">
        <v>0</v>
      </c>
      <c r="Y59" s="25">
        <f t="shared" si="9"/>
        <v>0</v>
      </c>
      <c r="Z59" s="24">
        <v>0</v>
      </c>
      <c r="AA59" s="24" t="s">
        <v>38</v>
      </c>
      <c r="AB59" s="26"/>
      <c r="AC59" s="25">
        <v>0</v>
      </c>
      <c r="AD59" s="25">
        <v>2</v>
      </c>
      <c r="AE59" s="27" t="s">
        <v>251</v>
      </c>
      <c r="AF59" s="10"/>
    </row>
    <row r="60" spans="2:32" ht="60.75">
      <c r="B60" s="10"/>
      <c r="C60" s="20" t="s">
        <v>252</v>
      </c>
      <c r="D60" s="20" t="s">
        <v>253</v>
      </c>
      <c r="E60" s="21" t="s">
        <v>254</v>
      </c>
      <c r="F60" s="21" t="s">
        <v>34</v>
      </c>
      <c r="G60" s="21" t="s">
        <v>47</v>
      </c>
      <c r="H60" s="22" t="s">
        <v>50</v>
      </c>
      <c r="I60" s="22" t="s">
        <v>36</v>
      </c>
      <c r="J60" s="23" t="s">
        <v>40</v>
      </c>
      <c r="K60" s="22" t="s">
        <v>69</v>
      </c>
      <c r="L60" s="24" t="s">
        <v>36</v>
      </c>
      <c r="M60" s="22" t="s">
        <v>41</v>
      </c>
      <c r="N60" s="22" t="s">
        <v>250</v>
      </c>
      <c r="O60" s="22" t="s">
        <v>59</v>
      </c>
      <c r="P60" s="24" t="s">
        <v>37</v>
      </c>
      <c r="Q60" s="24" t="s">
        <v>44</v>
      </c>
      <c r="R60" s="22"/>
      <c r="S60" s="22">
        <v>29000000</v>
      </c>
      <c r="T60" s="22">
        <v>0</v>
      </c>
      <c r="U60" s="22">
        <v>29000000</v>
      </c>
      <c r="V60" s="22">
        <v>0</v>
      </c>
      <c r="W60" s="22">
        <v>0</v>
      </c>
      <c r="X60" s="22">
        <v>0</v>
      </c>
      <c r="Y60" s="25">
        <f t="shared" si="9"/>
        <v>0</v>
      </c>
      <c r="Z60" s="24">
        <v>0</v>
      </c>
      <c r="AA60" s="24" t="s">
        <v>38</v>
      </c>
      <c r="AB60" s="26"/>
      <c r="AC60" s="25">
        <v>0</v>
      </c>
      <c r="AD60" s="25">
        <v>0</v>
      </c>
      <c r="AE60" s="27" t="s">
        <v>75</v>
      </c>
      <c r="AF60" s="10"/>
    </row>
    <row r="61" spans="2:32" ht="60.75">
      <c r="B61" s="10"/>
      <c r="C61" s="20" t="s">
        <v>255</v>
      </c>
      <c r="D61" s="20" t="s">
        <v>256</v>
      </c>
      <c r="E61" s="21" t="s">
        <v>91</v>
      </c>
      <c r="F61" s="21" t="s">
        <v>34</v>
      </c>
      <c r="G61" s="21" t="s">
        <v>47</v>
      </c>
      <c r="H61" s="22" t="s">
        <v>47</v>
      </c>
      <c r="I61" s="22" t="s">
        <v>35</v>
      </c>
      <c r="J61" s="23" t="s">
        <v>40</v>
      </c>
      <c r="K61" s="22" t="s">
        <v>69</v>
      </c>
      <c r="L61" s="24" t="s">
        <v>36</v>
      </c>
      <c r="M61" s="22" t="s">
        <v>41</v>
      </c>
      <c r="N61" s="22" t="s">
        <v>72</v>
      </c>
      <c r="O61" s="22" t="s">
        <v>71</v>
      </c>
      <c r="P61" s="24" t="s">
        <v>37</v>
      </c>
      <c r="Q61" s="24" t="s">
        <v>44</v>
      </c>
      <c r="R61" s="22">
        <v>7992000</v>
      </c>
      <c r="S61" s="22">
        <v>7992000</v>
      </c>
      <c r="T61" s="22">
        <v>0</v>
      </c>
      <c r="U61" s="22">
        <v>0</v>
      </c>
      <c r="V61" s="22">
        <v>0</v>
      </c>
      <c r="W61" s="22">
        <v>0</v>
      </c>
      <c r="X61" s="22">
        <v>0</v>
      </c>
      <c r="Y61" s="25">
        <f t="shared" ref="Y61" si="10">IF(ISERROR(W61/S61),0,((W61/S61)*100))</f>
        <v>0</v>
      </c>
      <c r="Z61" s="24">
        <v>0</v>
      </c>
      <c r="AA61" s="24" t="s">
        <v>60</v>
      </c>
      <c r="AB61" s="26">
        <v>0</v>
      </c>
      <c r="AC61" s="25">
        <v>0</v>
      </c>
      <c r="AD61" s="25">
        <v>0</v>
      </c>
      <c r="AE61" s="27" t="s">
        <v>257</v>
      </c>
      <c r="AF61" s="10"/>
    </row>
    <row r="62" spans="2:32" ht="81">
      <c r="B62" s="10"/>
      <c r="C62" s="20" t="s">
        <v>258</v>
      </c>
      <c r="D62" s="20" t="s">
        <v>259</v>
      </c>
      <c r="E62" s="21" t="s">
        <v>260</v>
      </c>
      <c r="F62" s="21" t="s">
        <v>34</v>
      </c>
      <c r="G62" s="21" t="s">
        <v>47</v>
      </c>
      <c r="H62" s="22" t="s">
        <v>50</v>
      </c>
      <c r="I62" s="22" t="s">
        <v>36</v>
      </c>
      <c r="J62" s="23" t="s">
        <v>40</v>
      </c>
      <c r="K62" s="22" t="s">
        <v>69</v>
      </c>
      <c r="L62" s="24" t="s">
        <v>36</v>
      </c>
      <c r="M62" s="22" t="s">
        <v>41</v>
      </c>
      <c r="N62" s="22" t="s">
        <v>73</v>
      </c>
      <c r="O62" s="22" t="s">
        <v>71</v>
      </c>
      <c r="P62" s="24" t="s">
        <v>37</v>
      </c>
      <c r="Q62" s="24" t="s">
        <v>44</v>
      </c>
      <c r="R62" s="22">
        <v>39000000</v>
      </c>
      <c r="S62" s="22">
        <v>38117925.979999997</v>
      </c>
      <c r="T62" s="22">
        <v>0</v>
      </c>
      <c r="U62" s="22">
        <v>38117925.979999997</v>
      </c>
      <c r="V62" s="22">
        <v>0</v>
      </c>
      <c r="W62" s="22">
        <v>0</v>
      </c>
      <c r="X62" s="22">
        <v>0</v>
      </c>
      <c r="Y62" s="25">
        <f t="shared" ref="Y62" si="11">IF(ISERROR(W62/S62),0,((W62/S62)*100))</f>
        <v>0</v>
      </c>
      <c r="Z62" s="24">
        <v>0</v>
      </c>
      <c r="AA62" s="24" t="s">
        <v>38</v>
      </c>
      <c r="AB62" s="26">
        <v>100000</v>
      </c>
      <c r="AC62" s="25">
        <v>0</v>
      </c>
      <c r="AD62" s="25">
        <v>0</v>
      </c>
      <c r="AE62" s="27" t="s">
        <v>261</v>
      </c>
      <c r="AF62" s="10"/>
    </row>
  </sheetData>
  <autoFilter ref="C10:AE62"/>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 (2)</vt:lpstr>
      <vt:lpstr>'ReporteTrimestral (2)'!Área_de_impresión</vt:lpstr>
      <vt:lpstr>'ReporteTrimestral (2)'!Títulos_a_imprimir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Jaime</dc:creator>
  <cp:lastModifiedBy>Alejandro Jaime</cp:lastModifiedBy>
  <dcterms:created xsi:type="dcterms:W3CDTF">2017-02-01T16:27:08Z</dcterms:created>
  <dcterms:modified xsi:type="dcterms:W3CDTF">2017-02-01T17:46:57Z</dcterms:modified>
</cp:coreProperties>
</file>